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!Cluster Vrije tijd en onderwijs\!Vrije tijd\!Cultuur en toerisme\Documenten\Cultuurraad\Werkgroepen\Subsidie\Dossier 2023 - werkjaar 2022\"/>
    </mc:Choice>
  </mc:AlternateContent>
  <xr:revisionPtr revIDLastSave="0" documentId="13_ncr:1_{C28D4D3F-51A9-4847-B19F-EEF9FC4B9D6A}" xr6:coauthVersionLast="47" xr6:coauthVersionMax="47" xr10:uidLastSave="{00000000-0000-0000-0000-000000000000}"/>
  <bookViews>
    <workbookView xWindow="-28920" yWindow="-120" windowWidth="29040" windowHeight="15840" activeTab="1" xr2:uid="{8A1BBD41-4E53-459A-A605-F82FF02EB632}"/>
  </bookViews>
  <sheets>
    <sheet name="Algemene informatie" sheetId="1" r:id="rId1"/>
    <sheet name="Werkingspremie elke vereniging" sheetId="2" r:id="rId2"/>
    <sheet name="Werkingspremie kunstvereniging" sheetId="5" r:id="rId3"/>
    <sheet name="Investeringspremie kunstver.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7" l="1"/>
  <c r="C3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4" i="7"/>
  <c r="M121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65" i="5"/>
  <c r="L50" i="5"/>
  <c r="L51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2" i="5"/>
  <c r="L53" i="5"/>
  <c r="L54" i="5"/>
  <c r="L55" i="5"/>
  <c r="L56" i="5"/>
  <c r="L34" i="5"/>
  <c r="M27" i="5"/>
  <c r="M253" i="2"/>
  <c r="M238" i="2" l="1"/>
  <c r="M222" i="2"/>
  <c r="M187" i="2"/>
  <c r="M153" i="2"/>
  <c r="M125" i="2"/>
  <c r="M90" i="2"/>
  <c r="M62" i="2"/>
  <c r="M31" i="2"/>
</calcChain>
</file>

<file path=xl/sharedStrings.xml><?xml version="1.0" encoding="utf-8"?>
<sst xmlns="http://schemas.openxmlformats.org/spreadsheetml/2006/main" count="166" uniqueCount="82">
  <si>
    <t>WERKINGSPREMIE</t>
  </si>
  <si>
    <t>Naam rekeninghouder:</t>
  </si>
  <si>
    <t>Rekeningnummer:</t>
  </si>
  <si>
    <t>E- mail:</t>
  </si>
  <si>
    <t>Telefoonnummer:</t>
  </si>
  <si>
    <t>Adres:</t>
  </si>
  <si>
    <t>Naam vereniging:</t>
  </si>
  <si>
    <t>GEGEVENS VERENIGINGEN</t>
  </si>
  <si>
    <t>AANVRAAGFORMULIER PREMIE SOCIO-CULTURELE VERENIGINGEN DEERLIJK</t>
  </si>
  <si>
    <t>De activiteit heeft  tot doel de interne werking te verbeteren door mensen dichter bij elkaar te brengen en elkaar te leren kenen buiten de vaste werking.</t>
  </si>
  <si>
    <t>Omschrijving van de activiteit</t>
  </si>
  <si>
    <t>Datum</t>
  </si>
  <si>
    <t>Punten</t>
  </si>
  <si>
    <t>per activiteit</t>
  </si>
  <si>
    <t>buurtfeesten, crea-namiddag, koffietafel,…</t>
  </si>
  <si>
    <t>Vb. gezellig samenzijn, eetfestijn, reeks van sportactiviteiten, groepsactiviteiten, uitstappen, wandelingen, fietstochten, zoekwedstrijden,</t>
  </si>
  <si>
    <t>1. Gemeenschapsvormende activiteit</t>
  </si>
  <si>
    <t>Samenwerking?</t>
  </si>
  <si>
    <t>vermeld met welke partner/vereniging</t>
  </si>
  <si>
    <t>+15 punten</t>
  </si>
  <si>
    <t>totaal</t>
  </si>
  <si>
    <t>Zet in onderstaande kolom een x</t>
  </si>
  <si>
    <t>2. Educatieve activiteit</t>
  </si>
  <si>
    <t>eigen spreker?</t>
  </si>
  <si>
    <t>externe spreker?</t>
  </si>
  <si>
    <t>+25 punten</t>
  </si>
  <si>
    <t>Educatieve activiteit met eigen OF externe (uitkoopsom) spreker: bv.panelgesprek, wokshop, lessenreeks, voordracht</t>
  </si>
  <si>
    <t>Zet in onderstaande kolommen een x</t>
  </si>
  <si>
    <t>3. Deelname aan een groot evenement met een stand</t>
  </si>
  <si>
    <t>Bv. Kerstcorrida, Midzomermarkt, Kerstmarkt, Nieuwjaarsreceptie,…</t>
  </si>
  <si>
    <t>4. Evenement voor publiek, ruimer dan de eigen vereniging</t>
  </si>
  <si>
    <t>uitkoopsom &lt;500 euro</t>
  </si>
  <si>
    <r>
      <t xml:space="preserve">uitkoopsom </t>
    </r>
    <r>
      <rPr>
        <sz val="11"/>
        <color theme="1"/>
        <rFont val="Calibri"/>
        <family val="2"/>
      </rPr>
      <t>≥500 euro</t>
    </r>
  </si>
  <si>
    <t>+50 punten</t>
  </si>
  <si>
    <t>+75 punten</t>
  </si>
  <si>
    <t>Vb. gastvoorstelling, comedyvoorstelling,…</t>
  </si>
  <si>
    <t>5. Exposities</t>
  </si>
  <si>
    <t>Expositie voor publiek, ruimer dan de eigen vereniging, van andere werken dan creaties van de eigen vereniging</t>
  </si>
  <si>
    <t>6. Samenwerking met de vrijetijdsdienst</t>
  </si>
  <si>
    <t>Samenwerking met de vrijetijdsdiensten, waarvoor de vereniging geen aparte onkostenvergoeding krijgt</t>
  </si>
  <si>
    <t>Bv. Lokale Helden, programmatie d'Iefte, Erfgoeddag,…</t>
  </si>
  <si>
    <t>7. Vorming</t>
  </si>
  <si>
    <t>30/dag</t>
  </si>
  <si>
    <t>Studiedag</t>
  </si>
  <si>
    <t>Opleiding</t>
  </si>
  <si>
    <t>Bovenlokale koepelvergadering</t>
  </si>
  <si>
    <t>10/vergadering</t>
  </si>
  <si>
    <t>8. Bijwonen van een vergadering of inspiratiemoment of activiteit van de cultuurraad</t>
  </si>
  <si>
    <t>NIET IN TE VULLEN DOOR DE VERENIGING</t>
  </si>
  <si>
    <t>9. Communicatie en UiTPAS</t>
  </si>
  <si>
    <t>Communicatie en promotie via eigen website</t>
  </si>
  <si>
    <t>Communicatie en promotie via Instagram</t>
  </si>
  <si>
    <t>Communicatie en promotie via Facebook</t>
  </si>
  <si>
    <t>Communicatie en promotie via andere sociale media (specifieer welke)</t>
  </si>
  <si>
    <t>De vereniging is een UiTPAS-vereniging (punten sparen en omruilen, aanbieden activiteiten aan MIA-tarief)</t>
  </si>
  <si>
    <r>
      <t xml:space="preserve">Uitgave van een digitale of fysieke nieuwsbrief (vul het </t>
    </r>
    <r>
      <rPr>
        <b/>
        <sz val="11"/>
        <color theme="1"/>
        <rFont val="Calibri"/>
        <family val="2"/>
        <scheme val="minor"/>
      </rPr>
      <t>aantal</t>
    </r>
    <r>
      <rPr>
        <sz val="11"/>
        <color theme="1"/>
        <rFont val="Calibri"/>
        <family val="2"/>
        <scheme val="minor"/>
      </rPr>
      <t xml:space="preserve"> nieuwsbrieven in)</t>
    </r>
  </si>
  <si>
    <t>10/nieuwsbrief (max. 100 ptn), 50/website, 20/sociaal medium, 100 indien UiTPAS-vereniging</t>
  </si>
  <si>
    <t>1. Publieksoptreden (toneel, zang, dans of muziek)</t>
  </si>
  <si>
    <t>Voorwaarden: 
- optreden gaat door in Deerlijk
- optreden wordt deskundig begeleid (door dirigent, choreograaf, regisseur,…)
- optreden is publiek toegankelijk
- optreden is een eigen en nieuwe productie</t>
  </si>
  <si>
    <t>per optreden</t>
  </si>
  <si>
    <t>2. Expositie van eigen creaties</t>
  </si>
  <si>
    <t>Aantal dagen</t>
  </si>
  <si>
    <t>Omschrijving/titel en data van de expositie</t>
  </si>
  <si>
    <t>zet in onderstaande kolommen een x</t>
  </si>
  <si>
    <t>totaal puntenaantal+50%</t>
  </si>
  <si>
    <t>3. Expositie van andere dan eigen creaties</t>
  </si>
  <si>
    <t>4. Wedstrijden</t>
  </si>
  <si>
    <t>Deelname aan nationale of internationale wedstrijden</t>
  </si>
  <si>
    <t>Wedstrijd nationaal</t>
  </si>
  <si>
    <t>75/wedstrijd</t>
  </si>
  <si>
    <t>Wedstrijd internationaal</t>
  </si>
  <si>
    <t>50/wedstrijd</t>
  </si>
  <si>
    <t>Aankopen en herstellingen van basisuitrusting</t>
  </si>
  <si>
    <t>Aankoop (A) of herstelling (H)?</t>
  </si>
  <si>
    <t>totaalbedrag</t>
  </si>
  <si>
    <t>premiebedrag</t>
  </si>
  <si>
    <t>TOTAAL</t>
  </si>
  <si>
    <t>bewijsstuk nr.</t>
  </si>
  <si>
    <t>Contactpersoon premie-aanvraag:</t>
  </si>
  <si>
    <t>Werkingspremie - voor socio-culturele en kunstenverenigingen</t>
  </si>
  <si>
    <t>Werkingspremie - enkel voor kunstenverenigingen</t>
  </si>
  <si>
    <t>Investeringspremie - enkel voor kunstenverenigingen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</si>
</sst>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/>
    <xf numFmtId="0" fontId="3" fillId="2" borderId="0" xfId="0" applyFont="1" applyFill="1"/>
    <xf numFmtId="0" fontId="5" fillId="0" borderId="0" xfId="0" applyFont="1"/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/>
    <xf numFmtId="0" fontId="2" fillId="0" borderId="2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1" fillId="0" borderId="0" xfId="0" applyFont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quotePrefix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0" borderId="21" xfId="0" applyBorder="1"/>
    <xf numFmtId="0" fontId="0" fillId="0" borderId="31" xfId="0" applyBorder="1" applyAlignment="1">
      <alignment horizontal="center" wrapText="1"/>
    </xf>
    <xf numFmtId="0" fontId="0" fillId="0" borderId="31" xfId="0" applyBorder="1"/>
    <xf numFmtId="14" fontId="0" fillId="0" borderId="2" xfId="0" applyNumberFormat="1" applyBorder="1"/>
    <xf numFmtId="164" fontId="0" fillId="0" borderId="2" xfId="0" applyNumberFormat="1" applyBorder="1"/>
    <xf numFmtId="14" fontId="0" fillId="0" borderId="7" xfId="0" applyNumberFormat="1" applyBorder="1"/>
    <xf numFmtId="0" fontId="0" fillId="0" borderId="7" xfId="0" applyBorder="1"/>
    <xf numFmtId="164" fontId="0" fillId="0" borderId="7" xfId="0" applyNumberFormat="1" applyBorder="1"/>
    <xf numFmtId="0" fontId="0" fillId="0" borderId="33" xfId="0" applyBorder="1"/>
    <xf numFmtId="0" fontId="0" fillId="0" borderId="32" xfId="0" applyBorder="1"/>
    <xf numFmtId="0" fontId="0" fillId="0" borderId="34" xfId="0" applyBorder="1"/>
    <xf numFmtId="164" fontId="2" fillId="0" borderId="2" xfId="0" applyNumberFormat="1" applyFont="1" applyBorder="1"/>
    <xf numFmtId="0" fontId="0" fillId="0" borderId="8" xfId="0" applyBorder="1" applyAlignment="1" applyProtection="1">
      <alignment horizontal="left"/>
      <protection locked="0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B1EE0-9375-4E83-A427-F5B87AEEE457}">
  <dimension ref="A1:M17"/>
  <sheetViews>
    <sheetView workbookViewId="0">
      <selection sqref="A1:M1"/>
    </sheetView>
  </sheetViews>
  <sheetFormatPr defaultRowHeight="14.5" x14ac:dyDescent="0.35"/>
  <cols>
    <col min="8" max="8" width="6.90625" customWidth="1"/>
    <col min="10" max="10" width="9" customWidth="1"/>
    <col min="11" max="11" width="12.1796875" customWidth="1"/>
    <col min="12" max="12" width="12.08984375" customWidth="1"/>
    <col min="13" max="13" width="18.7265625" customWidth="1"/>
  </cols>
  <sheetData>
    <row r="1" spans="1:13" ht="18.5" x14ac:dyDescent="0.45">
      <c r="A1" s="44" t="s">
        <v>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3" spans="1:13" ht="18.5" x14ac:dyDescent="0.45">
      <c r="A3" s="7" t="s">
        <v>7</v>
      </c>
      <c r="B3" s="6"/>
      <c r="C3" s="6"/>
      <c r="D3" s="6"/>
      <c r="E3" s="6"/>
      <c r="F3" s="6"/>
      <c r="G3" s="6"/>
    </row>
    <row r="5" spans="1:13" x14ac:dyDescent="0.35">
      <c r="A5" s="4" t="s">
        <v>6</v>
      </c>
      <c r="B5" s="4"/>
      <c r="C5" s="43"/>
      <c r="D5" s="43"/>
      <c r="E5" s="43"/>
      <c r="F5" s="43"/>
      <c r="G5" s="43"/>
      <c r="H5" s="4"/>
      <c r="I5" s="47" t="s">
        <v>78</v>
      </c>
      <c r="J5" s="47"/>
      <c r="K5" s="47"/>
      <c r="L5" s="48"/>
      <c r="M5" s="48"/>
    </row>
    <row r="6" spans="1:13" x14ac:dyDescent="0.35">
      <c r="A6" s="4" t="s">
        <v>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x14ac:dyDescent="0.35">
      <c r="A7" s="4" t="s">
        <v>4</v>
      </c>
      <c r="B7" s="4"/>
      <c r="C7" s="49"/>
      <c r="D7" s="49"/>
      <c r="E7" s="49"/>
      <c r="F7" s="4"/>
      <c r="G7" s="4"/>
      <c r="H7" s="4"/>
      <c r="I7" s="4" t="s">
        <v>3</v>
      </c>
      <c r="J7" s="49"/>
      <c r="K7" s="49"/>
      <c r="L7" s="49"/>
      <c r="M7" s="49"/>
    </row>
    <row r="8" spans="1:13" x14ac:dyDescent="0.35">
      <c r="A8" s="4" t="s">
        <v>2</v>
      </c>
      <c r="B8" s="4"/>
      <c r="C8" s="49"/>
      <c r="D8" s="49"/>
      <c r="E8" s="49"/>
      <c r="F8" s="4"/>
      <c r="G8" s="4"/>
      <c r="H8" s="4"/>
      <c r="I8" s="4"/>
      <c r="J8" s="4"/>
      <c r="K8" s="4"/>
      <c r="L8" s="4"/>
      <c r="M8" s="4"/>
    </row>
    <row r="9" spans="1:13" x14ac:dyDescent="0.35">
      <c r="A9" s="4" t="s">
        <v>1</v>
      </c>
      <c r="B9" s="4"/>
      <c r="C9" s="4"/>
      <c r="D9" s="43"/>
      <c r="E9" s="43"/>
      <c r="F9" s="43"/>
      <c r="G9" s="43"/>
      <c r="H9" s="4"/>
      <c r="I9" s="4"/>
      <c r="J9" s="4"/>
      <c r="K9" s="4"/>
      <c r="L9" s="4"/>
      <c r="M9" s="4"/>
    </row>
    <row r="10" spans="1:13" x14ac:dyDescent="0.35">
      <c r="A10" s="4"/>
      <c r="B10" s="4"/>
      <c r="C10" s="4"/>
      <c r="D10" s="5"/>
      <c r="E10" s="5"/>
      <c r="F10" s="5"/>
      <c r="G10" s="5"/>
      <c r="H10" s="4"/>
      <c r="I10" s="4"/>
      <c r="J10" s="4"/>
      <c r="K10" s="4"/>
      <c r="L10" s="4"/>
      <c r="M10" s="4"/>
    </row>
    <row r="11" spans="1:13" ht="18.5" x14ac:dyDescent="0.45">
      <c r="A11" s="3" t="s">
        <v>0</v>
      </c>
    </row>
    <row r="16" spans="1:13" ht="15" customHeight="1" x14ac:dyDescent="0.35"/>
    <row r="17" ht="14.5" customHeight="1" x14ac:dyDescent="0.35"/>
  </sheetData>
  <mergeCells count="9">
    <mergeCell ref="D9:G9"/>
    <mergeCell ref="A1:M1"/>
    <mergeCell ref="I5:K5"/>
    <mergeCell ref="L5:M5"/>
    <mergeCell ref="C5:G5"/>
    <mergeCell ref="B6:M6"/>
    <mergeCell ref="C7:E7"/>
    <mergeCell ref="J7:M7"/>
    <mergeCell ref="C8:E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46BA0-184E-4AAD-8117-3DBFEDDB613C}">
  <dimension ref="A1:M254"/>
  <sheetViews>
    <sheetView tabSelected="1" topLeftCell="A217" workbookViewId="0">
      <selection activeCell="Q237" sqref="Q237"/>
    </sheetView>
  </sheetViews>
  <sheetFormatPr defaultRowHeight="14.5" x14ac:dyDescent="0.35"/>
  <cols>
    <col min="6" max="6" width="4.08984375" customWidth="1"/>
    <col min="7" max="7" width="0.7265625" customWidth="1"/>
    <col min="8" max="8" width="0.90625" customWidth="1"/>
    <col min="10" max="10" width="11.1796875" customWidth="1"/>
    <col min="11" max="11" width="25.36328125" customWidth="1"/>
    <col min="12" max="12" width="11.1796875" customWidth="1"/>
    <col min="13" max="13" width="25.36328125" customWidth="1"/>
  </cols>
  <sheetData>
    <row r="1" spans="1:13" ht="25" customHeight="1" x14ac:dyDescent="0.35">
      <c r="A1" s="50" t="s">
        <v>79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x14ac:dyDescent="0.35">
      <c r="A2" s="1" t="s">
        <v>16</v>
      </c>
    </row>
    <row r="3" spans="1:13" x14ac:dyDescent="0.35">
      <c r="A3" t="s">
        <v>9</v>
      </c>
    </row>
    <row r="4" spans="1:13" x14ac:dyDescent="0.35">
      <c r="A4" s="8" t="s">
        <v>15</v>
      </c>
      <c r="L4" s="9"/>
      <c r="M4" s="9"/>
    </row>
    <row r="5" spans="1:13" x14ac:dyDescent="0.35">
      <c r="A5" s="8" t="s">
        <v>14</v>
      </c>
      <c r="L5" s="9"/>
      <c r="M5" s="9"/>
    </row>
    <row r="6" spans="1:13" ht="15" thickBot="1" x14ac:dyDescent="0.4">
      <c r="K6" s="72" t="s">
        <v>21</v>
      </c>
      <c r="L6" s="72"/>
      <c r="M6" s="73"/>
    </row>
    <row r="7" spans="1:13" x14ac:dyDescent="0.35">
      <c r="A7" s="54" t="s">
        <v>10</v>
      </c>
      <c r="B7" s="55"/>
      <c r="C7" s="55"/>
      <c r="D7" s="55"/>
      <c r="E7" s="55"/>
      <c r="F7" s="55"/>
      <c r="G7" s="55"/>
      <c r="H7" s="55"/>
      <c r="I7" s="55"/>
      <c r="J7" s="56"/>
      <c r="K7" s="67" t="s">
        <v>11</v>
      </c>
      <c r="L7" s="19" t="s">
        <v>12</v>
      </c>
      <c r="M7" s="11" t="s">
        <v>17</v>
      </c>
    </row>
    <row r="8" spans="1:13" ht="29" x14ac:dyDescent="0.35">
      <c r="A8" s="57"/>
      <c r="B8" s="58"/>
      <c r="C8" s="58"/>
      <c r="D8" s="58"/>
      <c r="E8" s="58"/>
      <c r="F8" s="58"/>
      <c r="G8" s="58"/>
      <c r="H8" s="58"/>
      <c r="I8" s="58"/>
      <c r="J8" s="59"/>
      <c r="K8" s="68"/>
      <c r="L8" s="24" t="s">
        <v>13</v>
      </c>
      <c r="M8" s="12" t="s">
        <v>18</v>
      </c>
    </row>
    <row r="9" spans="1:13" x14ac:dyDescent="0.35">
      <c r="A9" s="60"/>
      <c r="B9" s="61"/>
      <c r="C9" s="61"/>
      <c r="D9" s="61"/>
      <c r="E9" s="61"/>
      <c r="F9" s="61"/>
      <c r="G9" s="61"/>
      <c r="H9" s="61"/>
      <c r="I9" s="61"/>
      <c r="J9" s="62"/>
      <c r="K9" s="69"/>
      <c r="L9" s="21">
        <v>30</v>
      </c>
      <c r="M9" s="22" t="s">
        <v>19</v>
      </c>
    </row>
    <row r="10" spans="1:13" x14ac:dyDescent="0.35">
      <c r="A10" s="70"/>
      <c r="B10" s="70"/>
      <c r="C10" s="70"/>
      <c r="D10" s="70"/>
      <c r="E10" s="70"/>
      <c r="F10" s="70"/>
      <c r="G10" s="70"/>
      <c r="H10" s="70"/>
      <c r="I10" s="70"/>
      <c r="J10" s="71"/>
      <c r="K10" s="18"/>
      <c r="L10" s="21"/>
      <c r="M10" s="22"/>
    </row>
    <row r="11" spans="1:13" x14ac:dyDescent="0.35">
      <c r="A11" s="70"/>
      <c r="B11" s="70"/>
      <c r="C11" s="70"/>
      <c r="D11" s="70"/>
      <c r="E11" s="70"/>
      <c r="F11" s="70"/>
      <c r="G11" s="70"/>
      <c r="H11" s="70"/>
      <c r="I11" s="70"/>
      <c r="J11" s="71"/>
      <c r="K11" s="18"/>
      <c r="L11" s="21"/>
      <c r="M11" s="22"/>
    </row>
    <row r="12" spans="1:13" x14ac:dyDescent="0.35">
      <c r="A12" s="70"/>
      <c r="B12" s="70"/>
      <c r="C12" s="70"/>
      <c r="D12" s="70"/>
      <c r="E12" s="70"/>
      <c r="F12" s="70"/>
      <c r="G12" s="70"/>
      <c r="H12" s="70"/>
      <c r="I12" s="70"/>
      <c r="J12" s="71"/>
      <c r="K12" s="18"/>
      <c r="L12" s="21"/>
      <c r="M12" s="22"/>
    </row>
    <row r="13" spans="1:13" x14ac:dyDescent="0.35">
      <c r="A13" s="70"/>
      <c r="B13" s="70"/>
      <c r="C13" s="70"/>
      <c r="D13" s="70"/>
      <c r="E13" s="70"/>
      <c r="F13" s="70"/>
      <c r="G13" s="70"/>
      <c r="H13" s="70"/>
      <c r="I13" s="70"/>
      <c r="J13" s="71"/>
      <c r="K13" s="18"/>
      <c r="L13" s="21"/>
      <c r="M13" s="22"/>
    </row>
    <row r="14" spans="1:13" x14ac:dyDescent="0.35">
      <c r="A14" s="70"/>
      <c r="B14" s="70"/>
      <c r="C14" s="70"/>
      <c r="D14" s="70"/>
      <c r="E14" s="70"/>
      <c r="F14" s="70"/>
      <c r="G14" s="70"/>
      <c r="H14" s="70"/>
      <c r="I14" s="70"/>
      <c r="J14" s="71"/>
      <c r="K14" s="18"/>
      <c r="L14" s="21"/>
      <c r="M14" s="22"/>
    </row>
    <row r="15" spans="1:13" x14ac:dyDescent="0.35">
      <c r="A15" s="70"/>
      <c r="B15" s="70"/>
      <c r="C15" s="70"/>
      <c r="D15" s="70"/>
      <c r="E15" s="70"/>
      <c r="F15" s="70"/>
      <c r="G15" s="70"/>
      <c r="H15" s="70"/>
      <c r="I15" s="70"/>
      <c r="J15" s="71"/>
      <c r="K15" s="18"/>
      <c r="L15" s="21"/>
      <c r="M15" s="22"/>
    </row>
    <row r="16" spans="1:13" x14ac:dyDescent="0.35">
      <c r="A16" s="70"/>
      <c r="B16" s="70"/>
      <c r="C16" s="70"/>
      <c r="D16" s="70"/>
      <c r="E16" s="70"/>
      <c r="F16" s="70"/>
      <c r="G16" s="70"/>
      <c r="H16" s="70"/>
      <c r="I16" s="70"/>
      <c r="J16" s="71"/>
      <c r="K16" s="18"/>
      <c r="L16" s="21"/>
      <c r="M16" s="22"/>
    </row>
    <row r="17" spans="1:13" x14ac:dyDescent="0.35">
      <c r="A17" s="70"/>
      <c r="B17" s="70"/>
      <c r="C17" s="70"/>
      <c r="D17" s="70"/>
      <c r="E17" s="70"/>
      <c r="F17" s="70"/>
      <c r="G17" s="70"/>
      <c r="H17" s="70"/>
      <c r="I17" s="70"/>
      <c r="J17" s="71"/>
      <c r="K17" s="18"/>
      <c r="L17" s="21"/>
      <c r="M17" s="22"/>
    </row>
    <row r="18" spans="1:13" x14ac:dyDescent="0.35">
      <c r="A18" s="70"/>
      <c r="B18" s="70"/>
      <c r="C18" s="70"/>
      <c r="D18" s="70"/>
      <c r="E18" s="70"/>
      <c r="F18" s="70"/>
      <c r="G18" s="70"/>
      <c r="H18" s="70"/>
      <c r="I18" s="70"/>
      <c r="J18" s="71"/>
      <c r="K18" s="18"/>
      <c r="L18" s="21"/>
      <c r="M18" s="22"/>
    </row>
    <row r="19" spans="1:13" x14ac:dyDescent="0.35">
      <c r="A19" s="70"/>
      <c r="B19" s="70"/>
      <c r="C19" s="70"/>
      <c r="D19" s="70"/>
      <c r="E19" s="70"/>
      <c r="F19" s="70"/>
      <c r="G19" s="70"/>
      <c r="H19" s="70"/>
      <c r="I19" s="70"/>
      <c r="J19" s="71"/>
      <c r="K19" s="18"/>
      <c r="L19" s="21"/>
      <c r="M19" s="22"/>
    </row>
    <row r="20" spans="1:13" x14ac:dyDescent="0.35">
      <c r="A20" s="70"/>
      <c r="B20" s="70"/>
      <c r="C20" s="70"/>
      <c r="D20" s="70"/>
      <c r="E20" s="70"/>
      <c r="F20" s="70"/>
      <c r="G20" s="70"/>
      <c r="H20" s="70"/>
      <c r="I20" s="70"/>
      <c r="J20" s="71"/>
      <c r="K20" s="18"/>
      <c r="L20" s="21"/>
      <c r="M20" s="22"/>
    </row>
    <row r="21" spans="1:13" x14ac:dyDescent="0.35">
      <c r="A21" s="70"/>
      <c r="B21" s="70"/>
      <c r="C21" s="70"/>
      <c r="D21" s="70"/>
      <c r="E21" s="70"/>
      <c r="F21" s="70"/>
      <c r="G21" s="70"/>
      <c r="H21" s="70"/>
      <c r="I21" s="70"/>
      <c r="J21" s="71"/>
      <c r="K21" s="18"/>
      <c r="L21" s="21"/>
      <c r="M21" s="22"/>
    </row>
    <row r="22" spans="1:13" x14ac:dyDescent="0.35">
      <c r="A22" s="70"/>
      <c r="B22" s="70"/>
      <c r="C22" s="70"/>
      <c r="D22" s="70"/>
      <c r="E22" s="70"/>
      <c r="F22" s="70"/>
      <c r="G22" s="70"/>
      <c r="H22" s="70"/>
      <c r="I22" s="70"/>
      <c r="J22" s="71"/>
      <c r="K22" s="18"/>
      <c r="L22" s="21"/>
      <c r="M22" s="22"/>
    </row>
    <row r="23" spans="1:13" x14ac:dyDescent="0.35">
      <c r="A23" s="70"/>
      <c r="B23" s="70"/>
      <c r="C23" s="70"/>
      <c r="D23" s="70"/>
      <c r="E23" s="70"/>
      <c r="F23" s="70"/>
      <c r="G23" s="70"/>
      <c r="H23" s="70"/>
      <c r="I23" s="70"/>
      <c r="J23" s="71"/>
      <c r="K23" s="18"/>
      <c r="L23" s="21"/>
      <c r="M23" s="22"/>
    </row>
    <row r="24" spans="1:13" x14ac:dyDescent="0.35">
      <c r="A24" s="70"/>
      <c r="B24" s="70"/>
      <c r="C24" s="70"/>
      <c r="D24" s="70"/>
      <c r="E24" s="70"/>
      <c r="F24" s="70"/>
      <c r="G24" s="70"/>
      <c r="H24" s="70"/>
      <c r="I24" s="70"/>
      <c r="J24" s="71"/>
      <c r="K24" s="18"/>
      <c r="L24" s="21"/>
      <c r="M24" s="22"/>
    </row>
    <row r="25" spans="1:13" x14ac:dyDescent="0.35">
      <c r="A25" s="70"/>
      <c r="B25" s="70"/>
      <c r="C25" s="70"/>
      <c r="D25" s="70"/>
      <c r="E25" s="70"/>
      <c r="F25" s="70"/>
      <c r="G25" s="70"/>
      <c r="H25" s="70"/>
      <c r="I25" s="70"/>
      <c r="J25" s="71"/>
      <c r="K25" s="18"/>
      <c r="L25" s="21"/>
      <c r="M25" s="22"/>
    </row>
    <row r="26" spans="1:13" x14ac:dyDescent="0.35">
      <c r="A26" s="70"/>
      <c r="B26" s="70"/>
      <c r="C26" s="70"/>
      <c r="D26" s="70"/>
      <c r="E26" s="70"/>
      <c r="F26" s="70"/>
      <c r="G26" s="70"/>
      <c r="H26" s="70"/>
      <c r="I26" s="70"/>
      <c r="J26" s="71"/>
      <c r="K26" s="2"/>
      <c r="L26" s="21"/>
      <c r="M26" s="22"/>
    </row>
    <row r="27" spans="1:13" x14ac:dyDescent="0.35">
      <c r="A27" s="76"/>
      <c r="B27" s="76"/>
      <c r="C27" s="76"/>
      <c r="D27" s="76"/>
      <c r="E27" s="76"/>
      <c r="F27" s="76"/>
      <c r="G27" s="76"/>
      <c r="H27" s="76"/>
      <c r="I27" s="76"/>
      <c r="J27" s="77"/>
      <c r="K27" s="2"/>
      <c r="L27" s="21"/>
      <c r="M27" s="22"/>
    </row>
    <row r="28" spans="1:13" x14ac:dyDescent="0.35">
      <c r="A28" s="70"/>
      <c r="B28" s="70"/>
      <c r="C28" s="70"/>
      <c r="D28" s="70"/>
      <c r="E28" s="70"/>
      <c r="F28" s="70"/>
      <c r="G28" s="70"/>
      <c r="H28" s="70"/>
      <c r="I28" s="70"/>
      <c r="J28" s="71"/>
      <c r="K28" s="2"/>
      <c r="L28" s="21"/>
      <c r="M28" s="22"/>
    </row>
    <row r="29" spans="1:13" x14ac:dyDescent="0.35">
      <c r="A29" s="74"/>
      <c r="B29" s="74"/>
      <c r="C29" s="74"/>
      <c r="D29" s="74"/>
      <c r="E29" s="74"/>
      <c r="F29" s="74"/>
      <c r="G29" s="74"/>
      <c r="H29" s="74"/>
      <c r="I29" s="74"/>
      <c r="J29" s="75"/>
      <c r="K29" s="2"/>
      <c r="L29" s="13"/>
      <c r="M29" s="14"/>
    </row>
    <row r="30" spans="1:13" ht="15" thickBot="1" x14ac:dyDescent="0.4"/>
    <row r="31" spans="1:13" ht="15.5" thickTop="1" thickBot="1" x14ac:dyDescent="0.4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23"/>
      <c r="L31" s="25" t="s">
        <v>20</v>
      </c>
      <c r="M31" s="15">
        <f>(COUNTA(L10:L29)*30)+(COUNTA(M10:M29)*15)</f>
        <v>0</v>
      </c>
    </row>
    <row r="32" spans="1:13" ht="15" thickTop="1" x14ac:dyDescent="0.35">
      <c r="A32" s="1" t="s">
        <v>22</v>
      </c>
    </row>
    <row r="33" spans="1:13" x14ac:dyDescent="0.35">
      <c r="A33" t="s">
        <v>26</v>
      </c>
    </row>
    <row r="34" spans="1:13" ht="29.5" thickBot="1" x14ac:dyDescent="0.4">
      <c r="J34" s="29"/>
      <c r="K34" s="2" t="s">
        <v>27</v>
      </c>
      <c r="L34" s="16"/>
      <c r="M34" s="2" t="s">
        <v>27</v>
      </c>
    </row>
    <row r="35" spans="1:13" ht="14.5" customHeight="1" x14ac:dyDescent="0.35">
      <c r="A35" s="54" t="s">
        <v>10</v>
      </c>
      <c r="B35" s="55"/>
      <c r="C35" s="55"/>
      <c r="D35" s="55"/>
      <c r="E35" s="55"/>
      <c r="F35" s="55"/>
      <c r="G35" s="55"/>
      <c r="H35" s="56"/>
      <c r="I35" s="67" t="s">
        <v>11</v>
      </c>
      <c r="J35" s="17" t="s">
        <v>12</v>
      </c>
      <c r="K35" s="26" t="s">
        <v>17</v>
      </c>
      <c r="L35" s="10" t="s">
        <v>12</v>
      </c>
      <c r="M35" s="11" t="s">
        <v>17</v>
      </c>
    </row>
    <row r="36" spans="1:13" ht="29" x14ac:dyDescent="0.35">
      <c r="A36" s="57"/>
      <c r="B36" s="58"/>
      <c r="C36" s="58"/>
      <c r="D36" s="58"/>
      <c r="E36" s="58"/>
      <c r="F36" s="58"/>
      <c r="G36" s="58"/>
      <c r="H36" s="59"/>
      <c r="I36" s="68"/>
      <c r="J36" s="24" t="s">
        <v>23</v>
      </c>
      <c r="K36" s="27" t="s">
        <v>18</v>
      </c>
      <c r="L36" s="24" t="s">
        <v>24</v>
      </c>
      <c r="M36" s="30" t="s">
        <v>18</v>
      </c>
    </row>
    <row r="37" spans="1:13" x14ac:dyDescent="0.35">
      <c r="A37" s="60"/>
      <c r="B37" s="61"/>
      <c r="C37" s="61"/>
      <c r="D37" s="61"/>
      <c r="E37" s="61"/>
      <c r="F37" s="61"/>
      <c r="G37" s="61"/>
      <c r="H37" s="62"/>
      <c r="I37" s="69"/>
      <c r="J37" s="24">
        <v>30</v>
      </c>
      <c r="K37" s="28" t="s">
        <v>19</v>
      </c>
      <c r="L37" s="21">
        <v>50</v>
      </c>
      <c r="M37" s="22" t="s">
        <v>25</v>
      </c>
    </row>
    <row r="38" spans="1:13" x14ac:dyDescent="0.35">
      <c r="A38" s="70"/>
      <c r="B38" s="70"/>
      <c r="C38" s="70"/>
      <c r="D38" s="70"/>
      <c r="E38" s="70"/>
      <c r="F38" s="70"/>
      <c r="G38" s="70"/>
      <c r="H38" s="71"/>
      <c r="I38" s="18"/>
      <c r="J38" s="16"/>
      <c r="K38" s="29"/>
      <c r="L38" s="21"/>
      <c r="M38" s="22"/>
    </row>
    <row r="39" spans="1:13" x14ac:dyDescent="0.35">
      <c r="A39" s="70"/>
      <c r="B39" s="70"/>
      <c r="C39" s="70"/>
      <c r="D39" s="70"/>
      <c r="E39" s="70"/>
      <c r="F39" s="70"/>
      <c r="G39" s="70"/>
      <c r="H39" s="71"/>
      <c r="I39" s="18"/>
      <c r="J39" s="16"/>
      <c r="K39" s="29"/>
      <c r="L39" s="21"/>
      <c r="M39" s="22"/>
    </row>
    <row r="40" spans="1:13" x14ac:dyDescent="0.35">
      <c r="A40" s="70"/>
      <c r="B40" s="70"/>
      <c r="C40" s="70"/>
      <c r="D40" s="70"/>
      <c r="E40" s="70"/>
      <c r="F40" s="70"/>
      <c r="G40" s="70"/>
      <c r="H40" s="71"/>
      <c r="I40" s="18"/>
      <c r="J40" s="16"/>
      <c r="K40" s="29"/>
      <c r="L40" s="21"/>
      <c r="M40" s="22"/>
    </row>
    <row r="41" spans="1:13" x14ac:dyDescent="0.35">
      <c r="A41" s="70"/>
      <c r="B41" s="70"/>
      <c r="C41" s="70"/>
      <c r="D41" s="70"/>
      <c r="E41" s="70"/>
      <c r="F41" s="70"/>
      <c r="G41" s="70"/>
      <c r="H41" s="71"/>
      <c r="I41" s="18"/>
      <c r="J41" s="16"/>
      <c r="K41" s="29"/>
      <c r="L41" s="21"/>
      <c r="M41" s="22"/>
    </row>
    <row r="42" spans="1:13" x14ac:dyDescent="0.35">
      <c r="A42" s="70"/>
      <c r="B42" s="70"/>
      <c r="C42" s="70"/>
      <c r="D42" s="70"/>
      <c r="E42" s="70"/>
      <c r="F42" s="70"/>
      <c r="G42" s="70"/>
      <c r="H42" s="71"/>
      <c r="I42" s="18"/>
      <c r="J42" s="16"/>
      <c r="K42" s="29"/>
      <c r="L42" s="21"/>
      <c r="M42" s="22"/>
    </row>
    <row r="43" spans="1:13" x14ac:dyDescent="0.35">
      <c r="A43" s="70"/>
      <c r="B43" s="70"/>
      <c r="C43" s="70"/>
      <c r="D43" s="70"/>
      <c r="E43" s="70"/>
      <c r="F43" s="70"/>
      <c r="G43" s="70"/>
      <c r="H43" s="71"/>
      <c r="I43" s="18"/>
      <c r="J43" s="16"/>
      <c r="K43" s="29"/>
      <c r="L43" s="21"/>
      <c r="M43" s="22"/>
    </row>
    <row r="44" spans="1:13" x14ac:dyDescent="0.35">
      <c r="A44" s="70"/>
      <c r="B44" s="70"/>
      <c r="C44" s="70"/>
      <c r="D44" s="70"/>
      <c r="E44" s="70"/>
      <c r="F44" s="70"/>
      <c r="G44" s="70"/>
      <c r="H44" s="71"/>
      <c r="I44" s="18"/>
      <c r="J44" s="16"/>
      <c r="K44" s="29"/>
      <c r="L44" s="21"/>
      <c r="M44" s="22"/>
    </row>
    <row r="45" spans="1:13" x14ac:dyDescent="0.35">
      <c r="A45" s="70"/>
      <c r="B45" s="70"/>
      <c r="C45" s="70"/>
      <c r="D45" s="70"/>
      <c r="E45" s="70"/>
      <c r="F45" s="70"/>
      <c r="G45" s="70"/>
      <c r="H45" s="71"/>
      <c r="I45" s="18"/>
      <c r="J45" s="16"/>
      <c r="K45" s="29"/>
      <c r="L45" s="21"/>
      <c r="M45" s="22"/>
    </row>
    <row r="46" spans="1:13" x14ac:dyDescent="0.35">
      <c r="A46" s="70"/>
      <c r="B46" s="70"/>
      <c r="C46" s="70"/>
      <c r="D46" s="70"/>
      <c r="E46" s="70"/>
      <c r="F46" s="70"/>
      <c r="G46" s="70"/>
      <c r="H46" s="71"/>
      <c r="I46" s="18"/>
      <c r="J46" s="16"/>
      <c r="K46" s="29"/>
      <c r="L46" s="21"/>
      <c r="M46" s="22"/>
    </row>
    <row r="47" spans="1:13" x14ac:dyDescent="0.35">
      <c r="A47" s="70"/>
      <c r="B47" s="70"/>
      <c r="C47" s="70"/>
      <c r="D47" s="70"/>
      <c r="E47" s="70"/>
      <c r="F47" s="70"/>
      <c r="G47" s="70"/>
      <c r="H47" s="71"/>
      <c r="I47" s="18"/>
      <c r="J47" s="16"/>
      <c r="K47" s="29"/>
      <c r="L47" s="21"/>
      <c r="M47" s="22"/>
    </row>
    <row r="48" spans="1:13" x14ac:dyDescent="0.35">
      <c r="A48" s="70"/>
      <c r="B48" s="70"/>
      <c r="C48" s="70"/>
      <c r="D48" s="70"/>
      <c r="E48" s="70"/>
      <c r="F48" s="70"/>
      <c r="G48" s="70"/>
      <c r="H48" s="71"/>
      <c r="I48" s="18"/>
      <c r="J48" s="16"/>
      <c r="K48" s="29"/>
      <c r="L48" s="21"/>
      <c r="M48" s="22"/>
    </row>
    <row r="49" spans="1:13" x14ac:dyDescent="0.35">
      <c r="A49" s="70"/>
      <c r="B49" s="70"/>
      <c r="C49" s="70"/>
      <c r="D49" s="70"/>
      <c r="E49" s="70"/>
      <c r="F49" s="70"/>
      <c r="G49" s="70"/>
      <c r="H49" s="71"/>
      <c r="I49" s="18"/>
      <c r="J49" s="16"/>
      <c r="K49" s="29"/>
      <c r="L49" s="21"/>
      <c r="M49" s="22"/>
    </row>
    <row r="50" spans="1:13" x14ac:dyDescent="0.35">
      <c r="A50" s="70"/>
      <c r="B50" s="70"/>
      <c r="C50" s="70"/>
      <c r="D50" s="70"/>
      <c r="E50" s="70"/>
      <c r="F50" s="70"/>
      <c r="G50" s="70"/>
      <c r="H50" s="71"/>
      <c r="I50" s="18"/>
      <c r="J50" s="16"/>
      <c r="K50" s="29"/>
      <c r="L50" s="21"/>
      <c r="M50" s="22"/>
    </row>
    <row r="51" spans="1:13" x14ac:dyDescent="0.35">
      <c r="A51" s="70"/>
      <c r="B51" s="70"/>
      <c r="C51" s="70"/>
      <c r="D51" s="70"/>
      <c r="E51" s="70"/>
      <c r="F51" s="70"/>
      <c r="G51" s="70"/>
      <c r="H51" s="71"/>
      <c r="I51" s="18"/>
      <c r="J51" s="16"/>
      <c r="K51" s="29"/>
      <c r="L51" s="21"/>
      <c r="M51" s="22"/>
    </row>
    <row r="52" spans="1:13" x14ac:dyDescent="0.35">
      <c r="A52" s="70"/>
      <c r="B52" s="70"/>
      <c r="C52" s="70"/>
      <c r="D52" s="70"/>
      <c r="E52" s="70"/>
      <c r="F52" s="70"/>
      <c r="G52" s="70"/>
      <c r="H52" s="71"/>
      <c r="I52" s="18"/>
      <c r="J52" s="16"/>
      <c r="K52" s="29"/>
      <c r="L52" s="21"/>
      <c r="M52" s="22"/>
    </row>
    <row r="53" spans="1:13" x14ac:dyDescent="0.35">
      <c r="A53" s="70"/>
      <c r="B53" s="70"/>
      <c r="C53" s="70"/>
      <c r="D53" s="70"/>
      <c r="E53" s="70"/>
      <c r="F53" s="70"/>
      <c r="G53" s="70"/>
      <c r="H53" s="71"/>
      <c r="I53" s="18"/>
      <c r="J53" s="16"/>
      <c r="K53" s="29"/>
      <c r="L53" s="21"/>
      <c r="M53" s="22"/>
    </row>
    <row r="54" spans="1:13" x14ac:dyDescent="0.35">
      <c r="A54" s="70"/>
      <c r="B54" s="70"/>
      <c r="C54" s="70"/>
      <c r="D54" s="70"/>
      <c r="E54" s="70"/>
      <c r="F54" s="70"/>
      <c r="G54" s="70"/>
      <c r="H54" s="71"/>
      <c r="I54" s="18"/>
      <c r="J54" s="16"/>
      <c r="K54" s="29"/>
      <c r="L54" s="21"/>
      <c r="M54" s="22"/>
    </row>
    <row r="55" spans="1:13" x14ac:dyDescent="0.35">
      <c r="A55" s="70"/>
      <c r="B55" s="70"/>
      <c r="C55" s="70"/>
      <c r="D55" s="70"/>
      <c r="E55" s="70"/>
      <c r="F55" s="70"/>
      <c r="G55" s="70"/>
      <c r="H55" s="71"/>
      <c r="I55" s="18"/>
      <c r="J55" s="16"/>
      <c r="K55" s="29"/>
      <c r="L55" s="21"/>
      <c r="M55" s="22"/>
    </row>
    <row r="56" spans="1:13" x14ac:dyDescent="0.35">
      <c r="A56" s="70"/>
      <c r="B56" s="70"/>
      <c r="C56" s="70"/>
      <c r="D56" s="70"/>
      <c r="E56" s="70"/>
      <c r="F56" s="70"/>
      <c r="G56" s="70"/>
      <c r="H56" s="71"/>
      <c r="I56" s="18"/>
      <c r="J56" s="16"/>
      <c r="K56" s="29"/>
      <c r="L56" s="21"/>
      <c r="M56" s="22"/>
    </row>
    <row r="57" spans="1:13" x14ac:dyDescent="0.35">
      <c r="A57" s="70"/>
      <c r="B57" s="70"/>
      <c r="C57" s="70"/>
      <c r="D57" s="70"/>
      <c r="E57" s="70"/>
      <c r="F57" s="70"/>
      <c r="G57" s="70"/>
      <c r="H57" s="71"/>
      <c r="I57" s="18"/>
      <c r="J57" s="16"/>
      <c r="K57" s="29"/>
      <c r="L57" s="21"/>
      <c r="M57" s="22"/>
    </row>
    <row r="58" spans="1:13" x14ac:dyDescent="0.35">
      <c r="A58" s="70"/>
      <c r="B58" s="70"/>
      <c r="C58" s="70"/>
      <c r="D58" s="70"/>
      <c r="E58" s="70"/>
      <c r="F58" s="70"/>
      <c r="G58" s="70"/>
      <c r="H58" s="71"/>
      <c r="I58" s="2"/>
      <c r="J58" s="16"/>
      <c r="K58" s="29"/>
      <c r="L58" s="21"/>
      <c r="M58" s="22"/>
    </row>
    <row r="59" spans="1:13" x14ac:dyDescent="0.35">
      <c r="A59" s="70"/>
      <c r="B59" s="70"/>
      <c r="C59" s="70"/>
      <c r="D59" s="70"/>
      <c r="E59" s="70"/>
      <c r="F59" s="70"/>
      <c r="G59" s="70"/>
      <c r="H59" s="71"/>
      <c r="I59" s="2"/>
      <c r="J59" s="20"/>
      <c r="K59" s="29"/>
      <c r="L59" s="21"/>
      <c r="M59" s="22"/>
    </row>
    <row r="60" spans="1:13" x14ac:dyDescent="0.35">
      <c r="A60" s="70"/>
      <c r="B60" s="70"/>
      <c r="C60" s="70"/>
      <c r="D60" s="70"/>
      <c r="E60" s="70"/>
      <c r="F60" s="70"/>
      <c r="G60" s="70"/>
      <c r="H60" s="71"/>
      <c r="I60" s="2"/>
      <c r="J60" s="29"/>
      <c r="K60" s="29"/>
      <c r="L60" s="13"/>
      <c r="M60" s="14"/>
    </row>
    <row r="61" spans="1:13" ht="15" thickBot="1" x14ac:dyDescent="0.4"/>
    <row r="62" spans="1:13" ht="15.5" thickTop="1" thickBot="1" x14ac:dyDescent="0.4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23"/>
      <c r="L62" s="25" t="s">
        <v>20</v>
      </c>
      <c r="M62" s="15">
        <f>(COUNTA(L38:L60)*50)+(COUNTA(M38:M60)*25)+(COUNTA(J38:J60)*30)+(COUNTA(K38:K60)*15)</f>
        <v>0</v>
      </c>
    </row>
    <row r="63" spans="1:13" ht="15" thickTop="1" x14ac:dyDescent="0.35">
      <c r="A63" s="1" t="s">
        <v>28</v>
      </c>
    </row>
    <row r="64" spans="1:13" x14ac:dyDescent="0.35">
      <c r="A64" t="s">
        <v>29</v>
      </c>
    </row>
    <row r="65" spans="1:13" ht="15" customHeight="1" thickBot="1" x14ac:dyDescent="0.4">
      <c r="L65" s="78" t="s">
        <v>21</v>
      </c>
      <c r="M65" s="78"/>
    </row>
    <row r="66" spans="1:13" x14ac:dyDescent="0.35">
      <c r="A66" s="54" t="s">
        <v>10</v>
      </c>
      <c r="B66" s="55"/>
      <c r="C66" s="55"/>
      <c r="D66" s="55"/>
      <c r="E66" s="55"/>
      <c r="F66" s="55"/>
      <c r="G66" s="55"/>
      <c r="H66" s="55"/>
      <c r="I66" s="55"/>
      <c r="J66" s="56"/>
      <c r="K66" s="67" t="s">
        <v>11</v>
      </c>
      <c r="L66" s="81" t="s">
        <v>12</v>
      </c>
      <c r="M66" s="82"/>
    </row>
    <row r="67" spans="1:13" ht="29" customHeight="1" x14ac:dyDescent="0.35">
      <c r="A67" s="57"/>
      <c r="B67" s="58"/>
      <c r="C67" s="58"/>
      <c r="D67" s="58"/>
      <c r="E67" s="58"/>
      <c r="F67" s="58"/>
      <c r="G67" s="58"/>
      <c r="H67" s="58"/>
      <c r="I67" s="58"/>
      <c r="J67" s="59"/>
      <c r="K67" s="68"/>
      <c r="L67" s="79" t="s">
        <v>13</v>
      </c>
      <c r="M67" s="80"/>
    </row>
    <row r="68" spans="1:13" x14ac:dyDescent="0.35">
      <c r="A68" s="60"/>
      <c r="B68" s="61"/>
      <c r="C68" s="61"/>
      <c r="D68" s="61"/>
      <c r="E68" s="61"/>
      <c r="F68" s="61"/>
      <c r="G68" s="61"/>
      <c r="H68" s="61"/>
      <c r="I68" s="61"/>
      <c r="J68" s="62"/>
      <c r="K68" s="69"/>
      <c r="L68" s="51">
        <v>20</v>
      </c>
      <c r="M68" s="52"/>
    </row>
    <row r="69" spans="1:13" x14ac:dyDescent="0.35">
      <c r="A69" s="70"/>
      <c r="B69" s="70"/>
      <c r="C69" s="70"/>
      <c r="D69" s="70"/>
      <c r="E69" s="70"/>
      <c r="F69" s="70"/>
      <c r="G69" s="70"/>
      <c r="H69" s="70"/>
      <c r="I69" s="70"/>
      <c r="J69" s="71"/>
      <c r="K69" s="18"/>
      <c r="L69" s="51"/>
      <c r="M69" s="52"/>
    </row>
    <row r="70" spans="1:13" x14ac:dyDescent="0.35">
      <c r="A70" s="70"/>
      <c r="B70" s="70"/>
      <c r="C70" s="70"/>
      <c r="D70" s="70"/>
      <c r="E70" s="70"/>
      <c r="F70" s="70"/>
      <c r="G70" s="70"/>
      <c r="H70" s="70"/>
      <c r="I70" s="70"/>
      <c r="J70" s="71"/>
      <c r="K70" s="18"/>
      <c r="L70" s="51"/>
      <c r="M70" s="52"/>
    </row>
    <row r="71" spans="1:13" x14ac:dyDescent="0.35">
      <c r="A71" s="70"/>
      <c r="B71" s="70"/>
      <c r="C71" s="70"/>
      <c r="D71" s="70"/>
      <c r="E71" s="70"/>
      <c r="F71" s="70"/>
      <c r="G71" s="70"/>
      <c r="H71" s="70"/>
      <c r="I71" s="70"/>
      <c r="J71" s="71"/>
      <c r="K71" s="18"/>
      <c r="L71" s="51"/>
      <c r="M71" s="52"/>
    </row>
    <row r="72" spans="1:13" x14ac:dyDescent="0.35">
      <c r="A72" s="70"/>
      <c r="B72" s="70"/>
      <c r="C72" s="70"/>
      <c r="D72" s="70"/>
      <c r="E72" s="70"/>
      <c r="F72" s="70"/>
      <c r="G72" s="70"/>
      <c r="H72" s="70"/>
      <c r="I72" s="70"/>
      <c r="J72" s="71"/>
      <c r="K72" s="18"/>
      <c r="L72" s="51"/>
      <c r="M72" s="52"/>
    </row>
    <row r="73" spans="1:13" x14ac:dyDescent="0.35">
      <c r="A73" s="70"/>
      <c r="B73" s="70"/>
      <c r="C73" s="70"/>
      <c r="D73" s="70"/>
      <c r="E73" s="70"/>
      <c r="F73" s="70"/>
      <c r="G73" s="70"/>
      <c r="H73" s="70"/>
      <c r="I73" s="70"/>
      <c r="J73" s="71"/>
      <c r="K73" s="18"/>
      <c r="L73" s="51"/>
      <c r="M73" s="52"/>
    </row>
    <row r="74" spans="1:13" x14ac:dyDescent="0.35">
      <c r="A74" s="70"/>
      <c r="B74" s="70"/>
      <c r="C74" s="70"/>
      <c r="D74" s="70"/>
      <c r="E74" s="70"/>
      <c r="F74" s="70"/>
      <c r="G74" s="70"/>
      <c r="H74" s="70"/>
      <c r="I74" s="70"/>
      <c r="J74" s="71"/>
      <c r="K74" s="18"/>
      <c r="L74" s="51"/>
      <c r="M74" s="52"/>
    </row>
    <row r="75" spans="1:13" x14ac:dyDescent="0.35">
      <c r="A75" s="70"/>
      <c r="B75" s="70"/>
      <c r="C75" s="70"/>
      <c r="D75" s="70"/>
      <c r="E75" s="70"/>
      <c r="F75" s="70"/>
      <c r="G75" s="70"/>
      <c r="H75" s="70"/>
      <c r="I75" s="70"/>
      <c r="J75" s="71"/>
      <c r="K75" s="18"/>
      <c r="L75" s="51"/>
      <c r="M75" s="52"/>
    </row>
    <row r="76" spans="1:13" x14ac:dyDescent="0.35">
      <c r="A76" s="70"/>
      <c r="B76" s="70"/>
      <c r="C76" s="70"/>
      <c r="D76" s="70"/>
      <c r="E76" s="70"/>
      <c r="F76" s="70"/>
      <c r="G76" s="70"/>
      <c r="H76" s="70"/>
      <c r="I76" s="70"/>
      <c r="J76" s="71"/>
      <c r="K76" s="18"/>
      <c r="L76" s="51"/>
      <c r="M76" s="52"/>
    </row>
    <row r="77" spans="1:13" x14ac:dyDescent="0.35">
      <c r="A77" s="70"/>
      <c r="B77" s="70"/>
      <c r="C77" s="70"/>
      <c r="D77" s="70"/>
      <c r="E77" s="70"/>
      <c r="F77" s="70"/>
      <c r="G77" s="70"/>
      <c r="H77" s="70"/>
      <c r="I77" s="70"/>
      <c r="J77" s="71"/>
      <c r="K77" s="18"/>
      <c r="L77" s="51"/>
      <c r="M77" s="52"/>
    </row>
    <row r="78" spans="1:13" x14ac:dyDescent="0.35">
      <c r="A78" s="70"/>
      <c r="B78" s="70"/>
      <c r="C78" s="70"/>
      <c r="D78" s="70"/>
      <c r="E78" s="70"/>
      <c r="F78" s="70"/>
      <c r="G78" s="70"/>
      <c r="H78" s="70"/>
      <c r="I78" s="70"/>
      <c r="J78" s="71"/>
      <c r="K78" s="18"/>
      <c r="L78" s="51"/>
      <c r="M78" s="52"/>
    </row>
    <row r="79" spans="1:13" x14ac:dyDescent="0.35">
      <c r="A79" s="70"/>
      <c r="B79" s="70"/>
      <c r="C79" s="70"/>
      <c r="D79" s="70"/>
      <c r="E79" s="70"/>
      <c r="F79" s="70"/>
      <c r="G79" s="70"/>
      <c r="H79" s="70"/>
      <c r="I79" s="70"/>
      <c r="J79" s="71"/>
      <c r="K79" s="18"/>
      <c r="L79" s="51"/>
      <c r="M79" s="52"/>
    </row>
    <row r="80" spans="1:13" x14ac:dyDescent="0.35">
      <c r="A80" s="70"/>
      <c r="B80" s="70"/>
      <c r="C80" s="70"/>
      <c r="D80" s="70"/>
      <c r="E80" s="70"/>
      <c r="F80" s="70"/>
      <c r="G80" s="70"/>
      <c r="H80" s="70"/>
      <c r="I80" s="70"/>
      <c r="J80" s="71"/>
      <c r="K80" s="18"/>
      <c r="L80" s="51"/>
      <c r="M80" s="52"/>
    </row>
    <row r="81" spans="1:13" x14ac:dyDescent="0.35">
      <c r="A81" s="70"/>
      <c r="B81" s="70"/>
      <c r="C81" s="70"/>
      <c r="D81" s="70"/>
      <c r="E81" s="70"/>
      <c r="F81" s="70"/>
      <c r="G81" s="70"/>
      <c r="H81" s="70"/>
      <c r="I81" s="70"/>
      <c r="J81" s="71"/>
      <c r="K81" s="18"/>
      <c r="L81" s="51"/>
      <c r="M81" s="52"/>
    </row>
    <row r="82" spans="1:13" x14ac:dyDescent="0.35">
      <c r="A82" s="70"/>
      <c r="B82" s="70"/>
      <c r="C82" s="70"/>
      <c r="D82" s="70"/>
      <c r="E82" s="70"/>
      <c r="F82" s="70"/>
      <c r="G82" s="70"/>
      <c r="H82" s="70"/>
      <c r="I82" s="70"/>
      <c r="J82" s="71"/>
      <c r="K82" s="18"/>
      <c r="L82" s="51"/>
      <c r="M82" s="52"/>
    </row>
    <row r="83" spans="1:13" x14ac:dyDescent="0.35">
      <c r="A83" s="70"/>
      <c r="B83" s="70"/>
      <c r="C83" s="70"/>
      <c r="D83" s="70"/>
      <c r="E83" s="70"/>
      <c r="F83" s="70"/>
      <c r="G83" s="70"/>
      <c r="H83" s="70"/>
      <c r="I83" s="70"/>
      <c r="J83" s="71"/>
      <c r="K83" s="18"/>
      <c r="L83" s="51"/>
      <c r="M83" s="52"/>
    </row>
    <row r="84" spans="1:13" x14ac:dyDescent="0.35">
      <c r="A84" s="70"/>
      <c r="B84" s="70"/>
      <c r="C84" s="70"/>
      <c r="D84" s="70"/>
      <c r="E84" s="70"/>
      <c r="F84" s="70"/>
      <c r="G84" s="70"/>
      <c r="H84" s="70"/>
      <c r="I84" s="70"/>
      <c r="J84" s="71"/>
      <c r="K84" s="18"/>
      <c r="L84" s="51"/>
      <c r="M84" s="52"/>
    </row>
    <row r="85" spans="1:13" x14ac:dyDescent="0.35">
      <c r="A85" s="70"/>
      <c r="B85" s="70"/>
      <c r="C85" s="70"/>
      <c r="D85" s="70"/>
      <c r="E85" s="70"/>
      <c r="F85" s="70"/>
      <c r="G85" s="70"/>
      <c r="H85" s="70"/>
      <c r="I85" s="70"/>
      <c r="J85" s="71"/>
      <c r="K85" s="2"/>
      <c r="L85" s="51"/>
      <c r="M85" s="52"/>
    </row>
    <row r="86" spans="1:13" x14ac:dyDescent="0.35">
      <c r="A86" s="76"/>
      <c r="B86" s="76"/>
      <c r="C86" s="76"/>
      <c r="D86" s="76"/>
      <c r="E86" s="76"/>
      <c r="F86" s="76"/>
      <c r="G86" s="76"/>
      <c r="H86" s="76"/>
      <c r="I86" s="76"/>
      <c r="J86" s="77"/>
      <c r="K86" s="2"/>
      <c r="L86" s="51"/>
      <c r="M86" s="52"/>
    </row>
    <row r="87" spans="1:13" x14ac:dyDescent="0.35">
      <c r="A87" s="70"/>
      <c r="B87" s="70"/>
      <c r="C87" s="70"/>
      <c r="D87" s="70"/>
      <c r="E87" s="70"/>
      <c r="F87" s="70"/>
      <c r="G87" s="70"/>
      <c r="H87" s="70"/>
      <c r="I87" s="70"/>
      <c r="J87" s="71"/>
      <c r="K87" s="2"/>
      <c r="L87" s="51"/>
      <c r="M87" s="52"/>
    </row>
    <row r="88" spans="1:13" x14ac:dyDescent="0.35">
      <c r="A88" s="74"/>
      <c r="B88" s="74"/>
      <c r="C88" s="74"/>
      <c r="D88" s="74"/>
      <c r="E88" s="74"/>
      <c r="F88" s="74"/>
      <c r="G88" s="74"/>
      <c r="H88" s="74"/>
      <c r="I88" s="74"/>
      <c r="J88" s="75"/>
      <c r="K88" s="2"/>
      <c r="L88" s="51"/>
      <c r="M88" s="52"/>
    </row>
    <row r="89" spans="1:13" ht="15" thickBot="1" x14ac:dyDescent="0.4"/>
    <row r="90" spans="1:13" ht="15.5" thickTop="1" thickBot="1" x14ac:dyDescent="0.4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23"/>
      <c r="L90" s="25" t="s">
        <v>20</v>
      </c>
      <c r="M90" s="15">
        <f>COUNTA(L69:M88)*20</f>
        <v>0</v>
      </c>
    </row>
    <row r="91" spans="1:13" ht="15" thickTop="1" x14ac:dyDescent="0.35"/>
    <row r="95" spans="1:13" x14ac:dyDescent="0.35">
      <c r="A95" s="1" t="s">
        <v>30</v>
      </c>
    </row>
    <row r="96" spans="1:13" x14ac:dyDescent="0.35">
      <c r="A96" t="s">
        <v>35</v>
      </c>
    </row>
    <row r="97" spans="1:13" ht="29.5" thickBot="1" x14ac:dyDescent="0.4">
      <c r="J97" s="29"/>
      <c r="K97" s="2" t="s">
        <v>27</v>
      </c>
      <c r="L97" s="16"/>
      <c r="M97" s="2" t="s">
        <v>27</v>
      </c>
    </row>
    <row r="98" spans="1:13" ht="14.5" customHeight="1" x14ac:dyDescent="0.35">
      <c r="A98" s="54" t="s">
        <v>10</v>
      </c>
      <c r="B98" s="55"/>
      <c r="C98" s="55"/>
      <c r="D98" s="55"/>
      <c r="E98" s="55"/>
      <c r="F98" s="55"/>
      <c r="G98" s="55"/>
      <c r="H98" s="56"/>
      <c r="I98" s="67" t="s">
        <v>11</v>
      </c>
      <c r="J98" s="17" t="s">
        <v>12</v>
      </c>
      <c r="K98" s="26" t="s">
        <v>17</v>
      </c>
      <c r="L98" s="10" t="s">
        <v>12</v>
      </c>
      <c r="M98" s="11" t="s">
        <v>17</v>
      </c>
    </row>
    <row r="99" spans="1:13" ht="29" x14ac:dyDescent="0.35">
      <c r="A99" s="57"/>
      <c r="B99" s="58"/>
      <c r="C99" s="58"/>
      <c r="D99" s="58"/>
      <c r="E99" s="58"/>
      <c r="F99" s="58"/>
      <c r="G99" s="58"/>
      <c r="H99" s="59"/>
      <c r="I99" s="68"/>
      <c r="J99" s="24" t="s">
        <v>31</v>
      </c>
      <c r="K99" s="27" t="s">
        <v>18</v>
      </c>
      <c r="L99" s="24" t="s">
        <v>32</v>
      </c>
      <c r="M99" s="30" t="s">
        <v>18</v>
      </c>
    </row>
    <row r="100" spans="1:13" x14ac:dyDescent="0.35">
      <c r="A100" s="60"/>
      <c r="B100" s="61"/>
      <c r="C100" s="61"/>
      <c r="D100" s="61"/>
      <c r="E100" s="61"/>
      <c r="F100" s="61"/>
      <c r="G100" s="61"/>
      <c r="H100" s="62"/>
      <c r="I100" s="69"/>
      <c r="J100" s="24">
        <v>100</v>
      </c>
      <c r="K100" s="28" t="s">
        <v>33</v>
      </c>
      <c r="L100" s="21">
        <v>150</v>
      </c>
      <c r="M100" s="22" t="s">
        <v>34</v>
      </c>
    </row>
    <row r="101" spans="1:13" x14ac:dyDescent="0.35">
      <c r="A101" s="70"/>
      <c r="B101" s="70"/>
      <c r="C101" s="70"/>
      <c r="D101" s="70"/>
      <c r="E101" s="70"/>
      <c r="F101" s="70"/>
      <c r="G101" s="70"/>
      <c r="H101" s="71"/>
      <c r="I101" s="18"/>
      <c r="J101" s="16"/>
      <c r="K101" s="29"/>
      <c r="L101" s="21"/>
      <c r="M101" s="22"/>
    </row>
    <row r="102" spans="1:13" x14ac:dyDescent="0.35">
      <c r="A102" s="70"/>
      <c r="B102" s="70"/>
      <c r="C102" s="70"/>
      <c r="D102" s="70"/>
      <c r="E102" s="70"/>
      <c r="F102" s="70"/>
      <c r="G102" s="70"/>
      <c r="H102" s="71"/>
      <c r="I102" s="18"/>
      <c r="J102" s="16"/>
      <c r="K102" s="29"/>
      <c r="L102" s="21"/>
      <c r="M102" s="22"/>
    </row>
    <row r="103" spans="1:13" x14ac:dyDescent="0.35">
      <c r="A103" s="70"/>
      <c r="B103" s="70"/>
      <c r="C103" s="70"/>
      <c r="D103" s="70"/>
      <c r="E103" s="70"/>
      <c r="F103" s="70"/>
      <c r="G103" s="70"/>
      <c r="H103" s="71"/>
      <c r="I103" s="18"/>
      <c r="J103" s="16"/>
      <c r="K103" s="29"/>
      <c r="L103" s="21"/>
      <c r="M103" s="22"/>
    </row>
    <row r="104" spans="1:13" x14ac:dyDescent="0.35">
      <c r="A104" s="70"/>
      <c r="B104" s="70"/>
      <c r="C104" s="70"/>
      <c r="D104" s="70"/>
      <c r="E104" s="70"/>
      <c r="F104" s="70"/>
      <c r="G104" s="70"/>
      <c r="H104" s="71"/>
      <c r="I104" s="18"/>
      <c r="J104" s="16"/>
      <c r="K104" s="29"/>
      <c r="L104" s="21"/>
      <c r="M104" s="22"/>
    </row>
    <row r="105" spans="1:13" x14ac:dyDescent="0.35">
      <c r="A105" s="70"/>
      <c r="B105" s="70"/>
      <c r="C105" s="70"/>
      <c r="D105" s="70"/>
      <c r="E105" s="70"/>
      <c r="F105" s="70"/>
      <c r="G105" s="70"/>
      <c r="H105" s="71"/>
      <c r="I105" s="18"/>
      <c r="J105" s="16"/>
      <c r="K105" s="29"/>
      <c r="L105" s="21"/>
      <c r="M105" s="22"/>
    </row>
    <row r="106" spans="1:13" x14ac:dyDescent="0.35">
      <c r="A106" s="70"/>
      <c r="B106" s="70"/>
      <c r="C106" s="70"/>
      <c r="D106" s="70"/>
      <c r="E106" s="70"/>
      <c r="F106" s="70"/>
      <c r="G106" s="70"/>
      <c r="H106" s="71"/>
      <c r="I106" s="18"/>
      <c r="J106" s="16"/>
      <c r="K106" s="29"/>
      <c r="L106" s="21"/>
      <c r="M106" s="22"/>
    </row>
    <row r="107" spans="1:13" x14ac:dyDescent="0.35">
      <c r="A107" s="70"/>
      <c r="B107" s="70"/>
      <c r="C107" s="70"/>
      <c r="D107" s="70"/>
      <c r="E107" s="70"/>
      <c r="F107" s="70"/>
      <c r="G107" s="70"/>
      <c r="H107" s="71"/>
      <c r="I107" s="18"/>
      <c r="J107" s="16"/>
      <c r="K107" s="29"/>
      <c r="L107" s="21"/>
      <c r="M107" s="22"/>
    </row>
    <row r="108" spans="1:13" x14ac:dyDescent="0.35">
      <c r="A108" s="70"/>
      <c r="B108" s="70"/>
      <c r="C108" s="70"/>
      <c r="D108" s="70"/>
      <c r="E108" s="70"/>
      <c r="F108" s="70"/>
      <c r="G108" s="70"/>
      <c r="H108" s="71"/>
      <c r="I108" s="18"/>
      <c r="J108" s="16"/>
      <c r="K108" s="29"/>
      <c r="L108" s="21"/>
      <c r="M108" s="22"/>
    </row>
    <row r="109" spans="1:13" x14ac:dyDescent="0.35">
      <c r="A109" s="70"/>
      <c r="B109" s="70"/>
      <c r="C109" s="70"/>
      <c r="D109" s="70"/>
      <c r="E109" s="70"/>
      <c r="F109" s="70"/>
      <c r="G109" s="70"/>
      <c r="H109" s="71"/>
      <c r="I109" s="18"/>
      <c r="J109" s="16"/>
      <c r="K109" s="29"/>
      <c r="L109" s="21"/>
      <c r="M109" s="22"/>
    </row>
    <row r="110" spans="1:13" x14ac:dyDescent="0.35">
      <c r="A110" s="70"/>
      <c r="B110" s="70"/>
      <c r="C110" s="70"/>
      <c r="D110" s="70"/>
      <c r="E110" s="70"/>
      <c r="F110" s="70"/>
      <c r="G110" s="70"/>
      <c r="H110" s="71"/>
      <c r="I110" s="18"/>
      <c r="J110" s="16"/>
      <c r="K110" s="29"/>
      <c r="L110" s="21"/>
      <c r="M110" s="22"/>
    </row>
    <row r="111" spans="1:13" x14ac:dyDescent="0.35">
      <c r="A111" s="70"/>
      <c r="B111" s="70"/>
      <c r="C111" s="70"/>
      <c r="D111" s="70"/>
      <c r="E111" s="70"/>
      <c r="F111" s="70"/>
      <c r="G111" s="70"/>
      <c r="H111" s="71"/>
      <c r="I111" s="18"/>
      <c r="J111" s="16"/>
      <c r="K111" s="29"/>
      <c r="L111" s="21"/>
      <c r="M111" s="22"/>
    </row>
    <row r="112" spans="1:13" x14ac:dyDescent="0.35">
      <c r="A112" s="70"/>
      <c r="B112" s="70"/>
      <c r="C112" s="70"/>
      <c r="D112" s="70"/>
      <c r="E112" s="70"/>
      <c r="F112" s="70"/>
      <c r="G112" s="70"/>
      <c r="H112" s="71"/>
      <c r="I112" s="18"/>
      <c r="J112" s="16"/>
      <c r="K112" s="29"/>
      <c r="L112" s="21"/>
      <c r="M112" s="22"/>
    </row>
    <row r="113" spans="1:13" x14ac:dyDescent="0.35">
      <c r="A113" s="70"/>
      <c r="B113" s="70"/>
      <c r="C113" s="70"/>
      <c r="D113" s="70"/>
      <c r="E113" s="70"/>
      <c r="F113" s="70"/>
      <c r="G113" s="70"/>
      <c r="H113" s="71"/>
      <c r="I113" s="18"/>
      <c r="J113" s="16"/>
      <c r="K113" s="29"/>
      <c r="L113" s="21"/>
      <c r="M113" s="22"/>
    </row>
    <row r="114" spans="1:13" x14ac:dyDescent="0.35">
      <c r="A114" s="70"/>
      <c r="B114" s="70"/>
      <c r="C114" s="70"/>
      <c r="D114" s="70"/>
      <c r="E114" s="70"/>
      <c r="F114" s="70"/>
      <c r="G114" s="70"/>
      <c r="H114" s="71"/>
      <c r="I114" s="18"/>
      <c r="J114" s="16"/>
      <c r="K114" s="29"/>
      <c r="L114" s="21"/>
      <c r="M114" s="22"/>
    </row>
    <row r="115" spans="1:13" x14ac:dyDescent="0.35">
      <c r="A115" s="70"/>
      <c r="B115" s="70"/>
      <c r="C115" s="70"/>
      <c r="D115" s="70"/>
      <c r="E115" s="70"/>
      <c r="F115" s="70"/>
      <c r="G115" s="70"/>
      <c r="H115" s="71"/>
      <c r="I115" s="18"/>
      <c r="J115" s="16"/>
      <c r="K115" s="29"/>
      <c r="L115" s="21"/>
      <c r="M115" s="22"/>
    </row>
    <row r="116" spans="1:13" x14ac:dyDescent="0.35">
      <c r="A116" s="70"/>
      <c r="B116" s="70"/>
      <c r="C116" s="70"/>
      <c r="D116" s="70"/>
      <c r="E116" s="70"/>
      <c r="F116" s="70"/>
      <c r="G116" s="70"/>
      <c r="H116" s="71"/>
      <c r="I116" s="18"/>
      <c r="J116" s="16"/>
      <c r="K116" s="29"/>
      <c r="L116" s="21"/>
      <c r="M116" s="22"/>
    </row>
    <row r="117" spans="1:13" x14ac:dyDescent="0.35">
      <c r="A117" s="70"/>
      <c r="B117" s="70"/>
      <c r="C117" s="70"/>
      <c r="D117" s="70"/>
      <c r="E117" s="70"/>
      <c r="F117" s="70"/>
      <c r="G117" s="70"/>
      <c r="H117" s="71"/>
      <c r="I117" s="18"/>
      <c r="J117" s="16"/>
      <c r="K117" s="29"/>
      <c r="L117" s="21"/>
      <c r="M117" s="22"/>
    </row>
    <row r="118" spans="1:13" x14ac:dyDescent="0.35">
      <c r="A118" s="70"/>
      <c r="B118" s="70"/>
      <c r="C118" s="70"/>
      <c r="D118" s="70"/>
      <c r="E118" s="70"/>
      <c r="F118" s="70"/>
      <c r="G118" s="70"/>
      <c r="H118" s="71"/>
      <c r="I118" s="18"/>
      <c r="J118" s="16"/>
      <c r="K118" s="29"/>
      <c r="L118" s="21"/>
      <c r="M118" s="22"/>
    </row>
    <row r="119" spans="1:13" x14ac:dyDescent="0.35">
      <c r="A119" s="70"/>
      <c r="B119" s="70"/>
      <c r="C119" s="70"/>
      <c r="D119" s="70"/>
      <c r="E119" s="70"/>
      <c r="F119" s="70"/>
      <c r="G119" s="70"/>
      <c r="H119" s="71"/>
      <c r="I119" s="18"/>
      <c r="J119" s="16"/>
      <c r="K119" s="29"/>
      <c r="L119" s="21"/>
      <c r="M119" s="22"/>
    </row>
    <row r="120" spans="1:13" x14ac:dyDescent="0.35">
      <c r="A120" s="70"/>
      <c r="B120" s="70"/>
      <c r="C120" s="70"/>
      <c r="D120" s="70"/>
      <c r="E120" s="70"/>
      <c r="F120" s="70"/>
      <c r="G120" s="70"/>
      <c r="H120" s="71"/>
      <c r="I120" s="18"/>
      <c r="J120" s="16"/>
      <c r="K120" s="29"/>
      <c r="L120" s="21"/>
      <c r="M120" s="22"/>
    </row>
    <row r="121" spans="1:13" x14ac:dyDescent="0.35">
      <c r="A121" s="70"/>
      <c r="B121" s="70"/>
      <c r="C121" s="70"/>
      <c r="D121" s="70"/>
      <c r="E121" s="70"/>
      <c r="F121" s="70"/>
      <c r="G121" s="70"/>
      <c r="H121" s="71"/>
      <c r="I121" s="2"/>
      <c r="J121" s="16"/>
      <c r="K121" s="29"/>
      <c r="L121" s="21"/>
      <c r="M121" s="22"/>
    </row>
    <row r="122" spans="1:13" x14ac:dyDescent="0.35">
      <c r="A122" s="70"/>
      <c r="B122" s="70"/>
      <c r="C122" s="70"/>
      <c r="D122" s="70"/>
      <c r="E122" s="70"/>
      <c r="F122" s="70"/>
      <c r="G122" s="70"/>
      <c r="H122" s="71"/>
      <c r="I122" s="2"/>
      <c r="J122" s="20"/>
      <c r="K122" s="29"/>
      <c r="L122" s="21"/>
      <c r="M122" s="22"/>
    </row>
    <row r="123" spans="1:13" x14ac:dyDescent="0.35">
      <c r="A123" s="70"/>
      <c r="B123" s="70"/>
      <c r="C123" s="70"/>
      <c r="D123" s="70"/>
      <c r="E123" s="70"/>
      <c r="F123" s="70"/>
      <c r="G123" s="70"/>
      <c r="H123" s="71"/>
      <c r="I123" s="2"/>
      <c r="J123" s="29"/>
      <c r="K123" s="29"/>
      <c r="L123" s="13"/>
      <c r="M123" s="14"/>
    </row>
    <row r="124" spans="1:13" ht="15" thickBot="1" x14ac:dyDescent="0.4"/>
    <row r="125" spans="1:13" ht="15.5" thickTop="1" thickBot="1" x14ac:dyDescent="0.4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23"/>
      <c r="L125" s="25" t="s">
        <v>20</v>
      </c>
      <c r="M125" s="15">
        <f>(COUNTA(L101:L123)*150)+(COUNTA(M101:M123)*75)+(COUNTA(J101:J123)*100)+(COUNTA(K101:K123)*50)</f>
        <v>0</v>
      </c>
    </row>
    <row r="126" spans="1:13" ht="15" thickTop="1" x14ac:dyDescent="0.35">
      <c r="A126" s="1" t="s">
        <v>36</v>
      </c>
    </row>
    <row r="127" spans="1:13" x14ac:dyDescent="0.35">
      <c r="A127" t="s">
        <v>37</v>
      </c>
    </row>
    <row r="128" spans="1:13" ht="15" thickBot="1" x14ac:dyDescent="0.4">
      <c r="L128" s="78" t="s">
        <v>21</v>
      </c>
      <c r="M128" s="78"/>
    </row>
    <row r="129" spans="1:13" x14ac:dyDescent="0.35">
      <c r="A129" s="54" t="s">
        <v>10</v>
      </c>
      <c r="B129" s="55"/>
      <c r="C129" s="55"/>
      <c r="D129" s="55"/>
      <c r="E129" s="55"/>
      <c r="F129" s="55"/>
      <c r="G129" s="55"/>
      <c r="H129" s="55"/>
      <c r="I129" s="55"/>
      <c r="J129" s="56"/>
      <c r="K129" s="67" t="s">
        <v>11</v>
      </c>
      <c r="L129" s="81" t="s">
        <v>12</v>
      </c>
      <c r="M129" s="82"/>
    </row>
    <row r="130" spans="1:13" x14ac:dyDescent="0.35">
      <c r="A130" s="57"/>
      <c r="B130" s="58"/>
      <c r="C130" s="58"/>
      <c r="D130" s="58"/>
      <c r="E130" s="58"/>
      <c r="F130" s="58"/>
      <c r="G130" s="58"/>
      <c r="H130" s="58"/>
      <c r="I130" s="58"/>
      <c r="J130" s="59"/>
      <c r="K130" s="68"/>
      <c r="L130" s="79" t="s">
        <v>13</v>
      </c>
      <c r="M130" s="80"/>
    </row>
    <row r="131" spans="1:13" x14ac:dyDescent="0.35">
      <c r="A131" s="60"/>
      <c r="B131" s="61"/>
      <c r="C131" s="61"/>
      <c r="D131" s="61"/>
      <c r="E131" s="61"/>
      <c r="F131" s="61"/>
      <c r="G131" s="61"/>
      <c r="H131" s="61"/>
      <c r="I131" s="61"/>
      <c r="J131" s="62"/>
      <c r="K131" s="69"/>
      <c r="L131" s="51">
        <v>100</v>
      </c>
      <c r="M131" s="52"/>
    </row>
    <row r="132" spans="1:13" x14ac:dyDescent="0.35">
      <c r="A132" s="70"/>
      <c r="B132" s="70"/>
      <c r="C132" s="70"/>
      <c r="D132" s="70"/>
      <c r="E132" s="70"/>
      <c r="F132" s="70"/>
      <c r="G132" s="70"/>
      <c r="H132" s="70"/>
      <c r="I132" s="70"/>
      <c r="J132" s="71"/>
      <c r="K132" s="18"/>
      <c r="L132" s="51"/>
      <c r="M132" s="52"/>
    </row>
    <row r="133" spans="1:13" x14ac:dyDescent="0.35">
      <c r="A133" s="70"/>
      <c r="B133" s="70"/>
      <c r="C133" s="70"/>
      <c r="D133" s="70"/>
      <c r="E133" s="70"/>
      <c r="F133" s="70"/>
      <c r="G133" s="70"/>
      <c r="H133" s="70"/>
      <c r="I133" s="70"/>
      <c r="J133" s="71"/>
      <c r="K133" s="18"/>
      <c r="L133" s="51"/>
      <c r="M133" s="52"/>
    </row>
    <row r="134" spans="1:13" x14ac:dyDescent="0.35">
      <c r="A134" s="70"/>
      <c r="B134" s="70"/>
      <c r="C134" s="70"/>
      <c r="D134" s="70"/>
      <c r="E134" s="70"/>
      <c r="F134" s="70"/>
      <c r="G134" s="70"/>
      <c r="H134" s="70"/>
      <c r="I134" s="70"/>
      <c r="J134" s="71"/>
      <c r="K134" s="18"/>
      <c r="L134" s="51"/>
      <c r="M134" s="52"/>
    </row>
    <row r="135" spans="1:13" x14ac:dyDescent="0.35">
      <c r="A135" s="70"/>
      <c r="B135" s="70"/>
      <c r="C135" s="70"/>
      <c r="D135" s="70"/>
      <c r="E135" s="70"/>
      <c r="F135" s="70"/>
      <c r="G135" s="70"/>
      <c r="H135" s="70"/>
      <c r="I135" s="70"/>
      <c r="J135" s="71"/>
      <c r="K135" s="18"/>
      <c r="L135" s="51"/>
      <c r="M135" s="52"/>
    </row>
    <row r="136" spans="1:13" x14ac:dyDescent="0.35">
      <c r="A136" s="70"/>
      <c r="B136" s="70"/>
      <c r="C136" s="70"/>
      <c r="D136" s="70"/>
      <c r="E136" s="70"/>
      <c r="F136" s="70"/>
      <c r="G136" s="70"/>
      <c r="H136" s="70"/>
      <c r="I136" s="70"/>
      <c r="J136" s="71"/>
      <c r="K136" s="18"/>
      <c r="L136" s="51"/>
      <c r="M136" s="52"/>
    </row>
    <row r="137" spans="1:13" x14ac:dyDescent="0.35">
      <c r="A137" s="70"/>
      <c r="B137" s="70"/>
      <c r="C137" s="70"/>
      <c r="D137" s="70"/>
      <c r="E137" s="70"/>
      <c r="F137" s="70"/>
      <c r="G137" s="70"/>
      <c r="H137" s="70"/>
      <c r="I137" s="70"/>
      <c r="J137" s="71"/>
      <c r="K137" s="18"/>
      <c r="L137" s="51"/>
      <c r="M137" s="52"/>
    </row>
    <row r="138" spans="1:13" x14ac:dyDescent="0.35">
      <c r="A138" s="70"/>
      <c r="B138" s="70"/>
      <c r="C138" s="70"/>
      <c r="D138" s="70"/>
      <c r="E138" s="70"/>
      <c r="F138" s="70"/>
      <c r="G138" s="70"/>
      <c r="H138" s="70"/>
      <c r="I138" s="70"/>
      <c r="J138" s="71"/>
      <c r="K138" s="18"/>
      <c r="L138" s="51"/>
      <c r="M138" s="52"/>
    </row>
    <row r="139" spans="1:13" x14ac:dyDescent="0.35">
      <c r="A139" s="70"/>
      <c r="B139" s="70"/>
      <c r="C139" s="70"/>
      <c r="D139" s="70"/>
      <c r="E139" s="70"/>
      <c r="F139" s="70"/>
      <c r="G139" s="70"/>
      <c r="H139" s="70"/>
      <c r="I139" s="70"/>
      <c r="J139" s="71"/>
      <c r="K139" s="18"/>
      <c r="L139" s="51"/>
      <c r="M139" s="52"/>
    </row>
    <row r="140" spans="1:13" x14ac:dyDescent="0.35">
      <c r="A140" s="70"/>
      <c r="B140" s="70"/>
      <c r="C140" s="70"/>
      <c r="D140" s="70"/>
      <c r="E140" s="70"/>
      <c r="F140" s="70"/>
      <c r="G140" s="70"/>
      <c r="H140" s="70"/>
      <c r="I140" s="70"/>
      <c r="J140" s="71"/>
      <c r="K140" s="18"/>
      <c r="L140" s="51"/>
      <c r="M140" s="52"/>
    </row>
    <row r="141" spans="1:13" x14ac:dyDescent="0.35">
      <c r="A141" s="70"/>
      <c r="B141" s="70"/>
      <c r="C141" s="70"/>
      <c r="D141" s="70"/>
      <c r="E141" s="70"/>
      <c r="F141" s="70"/>
      <c r="G141" s="70"/>
      <c r="H141" s="70"/>
      <c r="I141" s="70"/>
      <c r="J141" s="71"/>
      <c r="K141" s="18"/>
      <c r="L141" s="51"/>
      <c r="M141" s="52"/>
    </row>
    <row r="142" spans="1:13" x14ac:dyDescent="0.35">
      <c r="A142" s="70"/>
      <c r="B142" s="70"/>
      <c r="C142" s="70"/>
      <c r="D142" s="70"/>
      <c r="E142" s="70"/>
      <c r="F142" s="70"/>
      <c r="G142" s="70"/>
      <c r="H142" s="70"/>
      <c r="I142" s="70"/>
      <c r="J142" s="71"/>
      <c r="K142" s="18"/>
      <c r="L142" s="51"/>
      <c r="M142" s="52"/>
    </row>
    <row r="143" spans="1:13" x14ac:dyDescent="0.35">
      <c r="A143" s="70"/>
      <c r="B143" s="70"/>
      <c r="C143" s="70"/>
      <c r="D143" s="70"/>
      <c r="E143" s="70"/>
      <c r="F143" s="70"/>
      <c r="G143" s="70"/>
      <c r="H143" s="70"/>
      <c r="I143" s="70"/>
      <c r="J143" s="71"/>
      <c r="K143" s="18"/>
      <c r="L143" s="51"/>
      <c r="M143" s="52"/>
    </row>
    <row r="144" spans="1:13" x14ac:dyDescent="0.35">
      <c r="A144" s="70"/>
      <c r="B144" s="70"/>
      <c r="C144" s="70"/>
      <c r="D144" s="70"/>
      <c r="E144" s="70"/>
      <c r="F144" s="70"/>
      <c r="G144" s="70"/>
      <c r="H144" s="70"/>
      <c r="I144" s="70"/>
      <c r="J144" s="71"/>
      <c r="K144" s="18"/>
      <c r="L144" s="51"/>
      <c r="M144" s="52"/>
    </row>
    <row r="145" spans="1:13" x14ac:dyDescent="0.35">
      <c r="A145" s="70"/>
      <c r="B145" s="70"/>
      <c r="C145" s="70"/>
      <c r="D145" s="70"/>
      <c r="E145" s="70"/>
      <c r="F145" s="70"/>
      <c r="G145" s="70"/>
      <c r="H145" s="70"/>
      <c r="I145" s="70"/>
      <c r="J145" s="71"/>
      <c r="K145" s="18"/>
      <c r="L145" s="51"/>
      <c r="M145" s="52"/>
    </row>
    <row r="146" spans="1:13" x14ac:dyDescent="0.35">
      <c r="A146" s="70"/>
      <c r="B146" s="70"/>
      <c r="C146" s="70"/>
      <c r="D146" s="70"/>
      <c r="E146" s="70"/>
      <c r="F146" s="70"/>
      <c r="G146" s="70"/>
      <c r="H146" s="70"/>
      <c r="I146" s="70"/>
      <c r="J146" s="71"/>
      <c r="K146" s="18"/>
      <c r="L146" s="51"/>
      <c r="M146" s="52"/>
    </row>
    <row r="147" spans="1:13" x14ac:dyDescent="0.35">
      <c r="A147" s="70"/>
      <c r="B147" s="70"/>
      <c r="C147" s="70"/>
      <c r="D147" s="70"/>
      <c r="E147" s="70"/>
      <c r="F147" s="70"/>
      <c r="G147" s="70"/>
      <c r="H147" s="70"/>
      <c r="I147" s="70"/>
      <c r="J147" s="71"/>
      <c r="K147" s="18"/>
      <c r="L147" s="51"/>
      <c r="M147" s="52"/>
    </row>
    <row r="148" spans="1:13" x14ac:dyDescent="0.35">
      <c r="A148" s="70"/>
      <c r="B148" s="70"/>
      <c r="C148" s="70"/>
      <c r="D148" s="70"/>
      <c r="E148" s="70"/>
      <c r="F148" s="70"/>
      <c r="G148" s="70"/>
      <c r="H148" s="70"/>
      <c r="I148" s="70"/>
      <c r="J148" s="71"/>
      <c r="K148" s="2"/>
      <c r="L148" s="51"/>
      <c r="M148" s="52"/>
    </row>
    <row r="149" spans="1:13" x14ac:dyDescent="0.35">
      <c r="A149" s="76"/>
      <c r="B149" s="76"/>
      <c r="C149" s="76"/>
      <c r="D149" s="76"/>
      <c r="E149" s="76"/>
      <c r="F149" s="76"/>
      <c r="G149" s="76"/>
      <c r="H149" s="76"/>
      <c r="I149" s="76"/>
      <c r="J149" s="77"/>
      <c r="K149" s="2"/>
      <c r="L149" s="51"/>
      <c r="M149" s="52"/>
    </row>
    <row r="150" spans="1:13" x14ac:dyDescent="0.35">
      <c r="A150" s="70"/>
      <c r="B150" s="70"/>
      <c r="C150" s="70"/>
      <c r="D150" s="70"/>
      <c r="E150" s="70"/>
      <c r="F150" s="70"/>
      <c r="G150" s="70"/>
      <c r="H150" s="70"/>
      <c r="I150" s="70"/>
      <c r="J150" s="71"/>
      <c r="K150" s="2"/>
      <c r="L150" s="51"/>
      <c r="M150" s="52"/>
    </row>
    <row r="151" spans="1:13" x14ac:dyDescent="0.35">
      <c r="A151" s="74"/>
      <c r="B151" s="74"/>
      <c r="C151" s="74"/>
      <c r="D151" s="74"/>
      <c r="E151" s="74"/>
      <c r="F151" s="74"/>
      <c r="G151" s="74"/>
      <c r="H151" s="74"/>
      <c r="I151" s="74"/>
      <c r="J151" s="75"/>
      <c r="K151" s="2"/>
      <c r="L151" s="51"/>
      <c r="M151" s="52"/>
    </row>
    <row r="152" spans="1:13" ht="15" thickBot="1" x14ac:dyDescent="0.4"/>
    <row r="153" spans="1:13" ht="15.5" thickTop="1" thickBot="1" x14ac:dyDescent="0.4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23"/>
      <c r="L153" s="25" t="s">
        <v>20</v>
      </c>
      <c r="M153" s="15">
        <f>COUNTA(L132:M151)*100</f>
        <v>0</v>
      </c>
    </row>
    <row r="154" spans="1:13" ht="15" thickTop="1" x14ac:dyDescent="0.35"/>
    <row r="159" spans="1:13" x14ac:dyDescent="0.35">
      <c r="A159" s="1" t="s">
        <v>38</v>
      </c>
    </row>
    <row r="160" spans="1:13" x14ac:dyDescent="0.35">
      <c r="A160" t="s">
        <v>39</v>
      </c>
    </row>
    <row r="161" spans="1:13" x14ac:dyDescent="0.35">
      <c r="A161" t="s">
        <v>40</v>
      </c>
    </row>
    <row r="162" spans="1:13" ht="15" thickBot="1" x14ac:dyDescent="0.4">
      <c r="L162" s="78" t="s">
        <v>21</v>
      </c>
      <c r="M162" s="78"/>
    </row>
    <row r="163" spans="1:13" x14ac:dyDescent="0.35">
      <c r="A163" s="54" t="s">
        <v>10</v>
      </c>
      <c r="B163" s="55"/>
      <c r="C163" s="55"/>
      <c r="D163" s="55"/>
      <c r="E163" s="55"/>
      <c r="F163" s="55"/>
      <c r="G163" s="55"/>
      <c r="H163" s="55"/>
      <c r="I163" s="55"/>
      <c r="J163" s="56"/>
      <c r="K163" s="67" t="s">
        <v>11</v>
      </c>
      <c r="L163" s="81" t="s">
        <v>12</v>
      </c>
      <c r="M163" s="82"/>
    </row>
    <row r="164" spans="1:13" x14ac:dyDescent="0.35">
      <c r="A164" s="57"/>
      <c r="B164" s="58"/>
      <c r="C164" s="58"/>
      <c r="D164" s="58"/>
      <c r="E164" s="58"/>
      <c r="F164" s="58"/>
      <c r="G164" s="58"/>
      <c r="H164" s="58"/>
      <c r="I164" s="58"/>
      <c r="J164" s="59"/>
      <c r="K164" s="68"/>
      <c r="L164" s="79" t="s">
        <v>13</v>
      </c>
      <c r="M164" s="80"/>
    </row>
    <row r="165" spans="1:13" x14ac:dyDescent="0.35">
      <c r="A165" s="60"/>
      <c r="B165" s="61"/>
      <c r="C165" s="61"/>
      <c r="D165" s="61"/>
      <c r="E165" s="61"/>
      <c r="F165" s="61"/>
      <c r="G165" s="61"/>
      <c r="H165" s="61"/>
      <c r="I165" s="61"/>
      <c r="J165" s="62"/>
      <c r="K165" s="69"/>
      <c r="L165" s="51">
        <v>30</v>
      </c>
      <c r="M165" s="52"/>
    </row>
    <row r="166" spans="1:13" x14ac:dyDescent="0.35">
      <c r="A166" s="70"/>
      <c r="B166" s="70"/>
      <c r="C166" s="70"/>
      <c r="D166" s="70"/>
      <c r="E166" s="70"/>
      <c r="F166" s="70"/>
      <c r="G166" s="70"/>
      <c r="H166" s="70"/>
      <c r="I166" s="70"/>
      <c r="J166" s="71"/>
      <c r="K166" s="18"/>
      <c r="L166" s="51"/>
      <c r="M166" s="52"/>
    </row>
    <row r="167" spans="1:13" x14ac:dyDescent="0.35">
      <c r="A167" s="70"/>
      <c r="B167" s="70"/>
      <c r="C167" s="70"/>
      <c r="D167" s="70"/>
      <c r="E167" s="70"/>
      <c r="F167" s="70"/>
      <c r="G167" s="70"/>
      <c r="H167" s="70"/>
      <c r="I167" s="70"/>
      <c r="J167" s="71"/>
      <c r="K167" s="18"/>
      <c r="L167" s="51"/>
      <c r="M167" s="52"/>
    </row>
    <row r="168" spans="1:13" x14ac:dyDescent="0.35">
      <c r="A168" s="70"/>
      <c r="B168" s="70"/>
      <c r="C168" s="70"/>
      <c r="D168" s="70"/>
      <c r="E168" s="70"/>
      <c r="F168" s="70"/>
      <c r="G168" s="70"/>
      <c r="H168" s="70"/>
      <c r="I168" s="70"/>
      <c r="J168" s="71"/>
      <c r="K168" s="18"/>
      <c r="L168" s="51"/>
      <c r="M168" s="52"/>
    </row>
    <row r="169" spans="1:13" x14ac:dyDescent="0.35">
      <c r="A169" s="70"/>
      <c r="B169" s="70"/>
      <c r="C169" s="70"/>
      <c r="D169" s="70"/>
      <c r="E169" s="70"/>
      <c r="F169" s="70"/>
      <c r="G169" s="70"/>
      <c r="H169" s="70"/>
      <c r="I169" s="70"/>
      <c r="J169" s="71"/>
      <c r="K169" s="18"/>
      <c r="L169" s="51"/>
      <c r="M169" s="52"/>
    </row>
    <row r="170" spans="1:13" x14ac:dyDescent="0.35">
      <c r="A170" s="70"/>
      <c r="B170" s="70"/>
      <c r="C170" s="70"/>
      <c r="D170" s="70"/>
      <c r="E170" s="70"/>
      <c r="F170" s="70"/>
      <c r="G170" s="70"/>
      <c r="H170" s="70"/>
      <c r="I170" s="70"/>
      <c r="J170" s="71"/>
      <c r="K170" s="18"/>
      <c r="L170" s="51"/>
      <c r="M170" s="52"/>
    </row>
    <row r="171" spans="1:13" x14ac:dyDescent="0.35">
      <c r="A171" s="70"/>
      <c r="B171" s="70"/>
      <c r="C171" s="70"/>
      <c r="D171" s="70"/>
      <c r="E171" s="70"/>
      <c r="F171" s="70"/>
      <c r="G171" s="70"/>
      <c r="H171" s="70"/>
      <c r="I171" s="70"/>
      <c r="J171" s="71"/>
      <c r="K171" s="18"/>
      <c r="L171" s="51"/>
      <c r="M171" s="52"/>
    </row>
    <row r="172" spans="1:13" x14ac:dyDescent="0.35">
      <c r="A172" s="70"/>
      <c r="B172" s="70"/>
      <c r="C172" s="70"/>
      <c r="D172" s="70"/>
      <c r="E172" s="70"/>
      <c r="F172" s="70"/>
      <c r="G172" s="70"/>
      <c r="H172" s="70"/>
      <c r="I172" s="70"/>
      <c r="J172" s="71"/>
      <c r="K172" s="18"/>
      <c r="L172" s="51"/>
      <c r="M172" s="52"/>
    </row>
    <row r="173" spans="1:13" x14ac:dyDescent="0.35">
      <c r="A173" s="70"/>
      <c r="B173" s="70"/>
      <c r="C173" s="70"/>
      <c r="D173" s="70"/>
      <c r="E173" s="70"/>
      <c r="F173" s="70"/>
      <c r="G173" s="70"/>
      <c r="H173" s="70"/>
      <c r="I173" s="70"/>
      <c r="J173" s="71"/>
      <c r="K173" s="18"/>
      <c r="L173" s="51"/>
      <c r="M173" s="52"/>
    </row>
    <row r="174" spans="1:13" x14ac:dyDescent="0.35">
      <c r="A174" s="70"/>
      <c r="B174" s="70"/>
      <c r="C174" s="70"/>
      <c r="D174" s="70"/>
      <c r="E174" s="70"/>
      <c r="F174" s="70"/>
      <c r="G174" s="70"/>
      <c r="H174" s="70"/>
      <c r="I174" s="70"/>
      <c r="J174" s="71"/>
      <c r="K174" s="18"/>
      <c r="L174" s="51"/>
      <c r="M174" s="52"/>
    </row>
    <row r="175" spans="1:13" x14ac:dyDescent="0.35">
      <c r="A175" s="70"/>
      <c r="B175" s="70"/>
      <c r="C175" s="70"/>
      <c r="D175" s="70"/>
      <c r="E175" s="70"/>
      <c r="F175" s="70"/>
      <c r="G175" s="70"/>
      <c r="H175" s="70"/>
      <c r="I175" s="70"/>
      <c r="J175" s="71"/>
      <c r="K175" s="18"/>
      <c r="L175" s="51"/>
      <c r="M175" s="52"/>
    </row>
    <row r="176" spans="1:13" x14ac:dyDescent="0.35">
      <c r="A176" s="70"/>
      <c r="B176" s="70"/>
      <c r="C176" s="70"/>
      <c r="D176" s="70"/>
      <c r="E176" s="70"/>
      <c r="F176" s="70"/>
      <c r="G176" s="70"/>
      <c r="H176" s="70"/>
      <c r="I176" s="70"/>
      <c r="J176" s="71"/>
      <c r="K176" s="18"/>
      <c r="L176" s="51"/>
      <c r="M176" s="52"/>
    </row>
    <row r="177" spans="1:13" x14ac:dyDescent="0.35">
      <c r="A177" s="70"/>
      <c r="B177" s="70"/>
      <c r="C177" s="70"/>
      <c r="D177" s="70"/>
      <c r="E177" s="70"/>
      <c r="F177" s="70"/>
      <c r="G177" s="70"/>
      <c r="H177" s="70"/>
      <c r="I177" s="70"/>
      <c r="J177" s="71"/>
      <c r="K177" s="18"/>
      <c r="L177" s="51"/>
      <c r="M177" s="52"/>
    </row>
    <row r="178" spans="1:13" x14ac:dyDescent="0.35">
      <c r="A178" s="70"/>
      <c r="B178" s="70"/>
      <c r="C178" s="70"/>
      <c r="D178" s="70"/>
      <c r="E178" s="70"/>
      <c r="F178" s="70"/>
      <c r="G178" s="70"/>
      <c r="H178" s="70"/>
      <c r="I178" s="70"/>
      <c r="J178" s="71"/>
      <c r="K178" s="18"/>
      <c r="L178" s="51"/>
      <c r="M178" s="52"/>
    </row>
    <row r="179" spans="1:13" x14ac:dyDescent="0.35">
      <c r="A179" s="70"/>
      <c r="B179" s="70"/>
      <c r="C179" s="70"/>
      <c r="D179" s="70"/>
      <c r="E179" s="70"/>
      <c r="F179" s="70"/>
      <c r="G179" s="70"/>
      <c r="H179" s="70"/>
      <c r="I179" s="70"/>
      <c r="J179" s="71"/>
      <c r="K179" s="18"/>
      <c r="L179" s="51"/>
      <c r="M179" s="52"/>
    </row>
    <row r="180" spans="1:13" x14ac:dyDescent="0.35">
      <c r="A180" s="70"/>
      <c r="B180" s="70"/>
      <c r="C180" s="70"/>
      <c r="D180" s="70"/>
      <c r="E180" s="70"/>
      <c r="F180" s="70"/>
      <c r="G180" s="70"/>
      <c r="H180" s="70"/>
      <c r="I180" s="70"/>
      <c r="J180" s="71"/>
      <c r="K180" s="18"/>
      <c r="L180" s="51"/>
      <c r="M180" s="52"/>
    </row>
    <row r="181" spans="1:13" x14ac:dyDescent="0.35">
      <c r="A181" s="70"/>
      <c r="B181" s="70"/>
      <c r="C181" s="70"/>
      <c r="D181" s="70"/>
      <c r="E181" s="70"/>
      <c r="F181" s="70"/>
      <c r="G181" s="70"/>
      <c r="H181" s="70"/>
      <c r="I181" s="70"/>
      <c r="J181" s="71"/>
      <c r="K181" s="18"/>
      <c r="L181" s="51"/>
      <c r="M181" s="52"/>
    </row>
    <row r="182" spans="1:13" x14ac:dyDescent="0.35">
      <c r="A182" s="70"/>
      <c r="B182" s="70"/>
      <c r="C182" s="70"/>
      <c r="D182" s="70"/>
      <c r="E182" s="70"/>
      <c r="F182" s="70"/>
      <c r="G182" s="70"/>
      <c r="H182" s="70"/>
      <c r="I182" s="70"/>
      <c r="J182" s="71"/>
      <c r="K182" s="2"/>
      <c r="L182" s="51"/>
      <c r="M182" s="52"/>
    </row>
    <row r="183" spans="1:13" x14ac:dyDescent="0.35">
      <c r="A183" s="76"/>
      <c r="B183" s="76"/>
      <c r="C183" s="76"/>
      <c r="D183" s="76"/>
      <c r="E183" s="76"/>
      <c r="F183" s="76"/>
      <c r="G183" s="76"/>
      <c r="H183" s="76"/>
      <c r="I183" s="76"/>
      <c r="J183" s="77"/>
      <c r="K183" s="2"/>
      <c r="L183" s="51"/>
      <c r="M183" s="52"/>
    </row>
    <row r="184" spans="1:13" x14ac:dyDescent="0.35">
      <c r="A184" s="70"/>
      <c r="B184" s="70"/>
      <c r="C184" s="70"/>
      <c r="D184" s="70"/>
      <c r="E184" s="70"/>
      <c r="F184" s="70"/>
      <c r="G184" s="70"/>
      <c r="H184" s="70"/>
      <c r="I184" s="70"/>
      <c r="J184" s="71"/>
      <c r="K184" s="2"/>
      <c r="L184" s="51"/>
      <c r="M184" s="52"/>
    </row>
    <row r="185" spans="1:13" x14ac:dyDescent="0.35">
      <c r="A185" s="74"/>
      <c r="B185" s="74"/>
      <c r="C185" s="74"/>
      <c r="D185" s="74"/>
      <c r="E185" s="74"/>
      <c r="F185" s="74"/>
      <c r="G185" s="74"/>
      <c r="H185" s="74"/>
      <c r="I185" s="74"/>
      <c r="J185" s="75"/>
      <c r="K185" s="2"/>
      <c r="L185" s="51"/>
      <c r="M185" s="52"/>
    </row>
    <row r="186" spans="1:13" ht="15" thickBot="1" x14ac:dyDescent="0.4"/>
    <row r="187" spans="1:13" ht="15.5" thickTop="1" thickBot="1" x14ac:dyDescent="0.4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23"/>
      <c r="L187" s="25" t="s">
        <v>20</v>
      </c>
      <c r="M187" s="15">
        <f>COUNTA(L166:M185)*30</f>
        <v>0</v>
      </c>
    </row>
    <row r="188" spans="1:13" ht="15" thickTop="1" x14ac:dyDescent="0.35"/>
    <row r="192" spans="1:13" x14ac:dyDescent="0.35">
      <c r="A192" s="1" t="s">
        <v>41</v>
      </c>
    </row>
    <row r="193" spans="1:13" x14ac:dyDescent="0.35">
      <c r="A193" t="s">
        <v>35</v>
      </c>
    </row>
    <row r="194" spans="1:13" ht="29.5" customHeight="1" thickBot="1" x14ac:dyDescent="0.4">
      <c r="J194" s="31"/>
      <c r="K194" s="83" t="s">
        <v>27</v>
      </c>
      <c r="L194" s="83"/>
      <c r="M194" s="83"/>
    </row>
    <row r="195" spans="1:13" x14ac:dyDescent="0.35">
      <c r="A195" s="54" t="s">
        <v>10</v>
      </c>
      <c r="B195" s="55"/>
      <c r="C195" s="55"/>
      <c r="D195" s="55"/>
      <c r="E195" s="55"/>
      <c r="F195" s="55"/>
      <c r="G195" s="55"/>
      <c r="H195" s="56"/>
      <c r="I195" s="83" t="s">
        <v>11</v>
      </c>
      <c r="J195" s="83"/>
      <c r="K195" s="84" t="s">
        <v>43</v>
      </c>
      <c r="L195" s="84" t="s">
        <v>44</v>
      </c>
      <c r="M195" s="86" t="s">
        <v>45</v>
      </c>
    </row>
    <row r="196" spans="1:13" x14ac:dyDescent="0.35">
      <c r="A196" s="57"/>
      <c r="B196" s="58"/>
      <c r="C196" s="58"/>
      <c r="D196" s="58"/>
      <c r="E196" s="58"/>
      <c r="F196" s="58"/>
      <c r="G196" s="58"/>
      <c r="H196" s="59"/>
      <c r="I196" s="83"/>
      <c r="J196" s="83"/>
      <c r="K196" s="85"/>
      <c r="L196" s="85"/>
      <c r="M196" s="87"/>
    </row>
    <row r="197" spans="1:13" x14ac:dyDescent="0.35">
      <c r="A197" s="60"/>
      <c r="B197" s="61"/>
      <c r="C197" s="61"/>
      <c r="D197" s="61"/>
      <c r="E197" s="61"/>
      <c r="F197" s="61"/>
      <c r="G197" s="61"/>
      <c r="H197" s="62"/>
      <c r="I197" s="83"/>
      <c r="J197" s="83"/>
      <c r="K197" s="28" t="s">
        <v>42</v>
      </c>
      <c r="L197" s="21" t="s">
        <v>42</v>
      </c>
      <c r="M197" s="22" t="s">
        <v>46</v>
      </c>
    </row>
    <row r="198" spans="1:13" x14ac:dyDescent="0.35">
      <c r="A198" s="70"/>
      <c r="B198" s="70"/>
      <c r="C198" s="70"/>
      <c r="D198" s="70"/>
      <c r="E198" s="70"/>
      <c r="F198" s="70"/>
      <c r="G198" s="70"/>
      <c r="H198" s="71"/>
      <c r="I198" s="18"/>
      <c r="J198" s="16"/>
      <c r="K198" s="29"/>
      <c r="L198" s="21"/>
      <c r="M198" s="22"/>
    </row>
    <row r="199" spans="1:13" x14ac:dyDescent="0.35">
      <c r="A199" s="70"/>
      <c r="B199" s="70"/>
      <c r="C199" s="70"/>
      <c r="D199" s="70"/>
      <c r="E199" s="70"/>
      <c r="F199" s="70"/>
      <c r="G199" s="70"/>
      <c r="H199" s="71"/>
      <c r="I199" s="18"/>
      <c r="J199" s="16"/>
      <c r="K199" s="29"/>
      <c r="L199" s="21"/>
      <c r="M199" s="22"/>
    </row>
    <row r="200" spans="1:13" x14ac:dyDescent="0.35">
      <c r="A200" s="70"/>
      <c r="B200" s="70"/>
      <c r="C200" s="70"/>
      <c r="D200" s="70"/>
      <c r="E200" s="70"/>
      <c r="F200" s="70"/>
      <c r="G200" s="70"/>
      <c r="H200" s="71"/>
      <c r="I200" s="18"/>
      <c r="J200" s="16"/>
      <c r="K200" s="29"/>
      <c r="L200" s="21"/>
      <c r="M200" s="22"/>
    </row>
    <row r="201" spans="1:13" x14ac:dyDescent="0.35">
      <c r="A201" s="70"/>
      <c r="B201" s="70"/>
      <c r="C201" s="70"/>
      <c r="D201" s="70"/>
      <c r="E201" s="70"/>
      <c r="F201" s="70"/>
      <c r="G201" s="70"/>
      <c r="H201" s="71"/>
      <c r="I201" s="18"/>
      <c r="J201" s="16"/>
      <c r="K201" s="29"/>
      <c r="L201" s="21"/>
      <c r="M201" s="22"/>
    </row>
    <row r="202" spans="1:13" x14ac:dyDescent="0.35">
      <c r="A202" s="70"/>
      <c r="B202" s="70"/>
      <c r="C202" s="70"/>
      <c r="D202" s="70"/>
      <c r="E202" s="70"/>
      <c r="F202" s="70"/>
      <c r="G202" s="70"/>
      <c r="H202" s="71"/>
      <c r="I202" s="18"/>
      <c r="J202" s="16"/>
      <c r="K202" s="29"/>
      <c r="L202" s="21"/>
      <c r="M202" s="22"/>
    </row>
    <row r="203" spans="1:13" x14ac:dyDescent="0.35">
      <c r="A203" s="70"/>
      <c r="B203" s="70"/>
      <c r="C203" s="70"/>
      <c r="D203" s="70"/>
      <c r="E203" s="70"/>
      <c r="F203" s="70"/>
      <c r="G203" s="70"/>
      <c r="H203" s="71"/>
      <c r="I203" s="18"/>
      <c r="J203" s="16"/>
      <c r="K203" s="29"/>
      <c r="L203" s="21"/>
      <c r="M203" s="22"/>
    </row>
    <row r="204" spans="1:13" x14ac:dyDescent="0.35">
      <c r="A204" s="70"/>
      <c r="B204" s="70"/>
      <c r="C204" s="70"/>
      <c r="D204" s="70"/>
      <c r="E204" s="70"/>
      <c r="F204" s="70"/>
      <c r="G204" s="70"/>
      <c r="H204" s="71"/>
      <c r="I204" s="18"/>
      <c r="J204" s="16"/>
      <c r="K204" s="29"/>
      <c r="L204" s="21"/>
      <c r="M204" s="22"/>
    </row>
    <row r="205" spans="1:13" x14ac:dyDescent="0.35">
      <c r="A205" s="70"/>
      <c r="B205" s="70"/>
      <c r="C205" s="70"/>
      <c r="D205" s="70"/>
      <c r="E205" s="70"/>
      <c r="F205" s="70"/>
      <c r="G205" s="70"/>
      <c r="H205" s="71"/>
      <c r="I205" s="18"/>
      <c r="J205" s="16"/>
      <c r="K205" s="29"/>
      <c r="L205" s="21"/>
      <c r="M205" s="22"/>
    </row>
    <row r="206" spans="1:13" x14ac:dyDescent="0.35">
      <c r="A206" s="70"/>
      <c r="B206" s="70"/>
      <c r="C206" s="70"/>
      <c r="D206" s="70"/>
      <c r="E206" s="70"/>
      <c r="F206" s="70"/>
      <c r="G206" s="70"/>
      <c r="H206" s="71"/>
      <c r="I206" s="18"/>
      <c r="J206" s="16"/>
      <c r="K206" s="29"/>
      <c r="L206" s="21"/>
      <c r="M206" s="22"/>
    </row>
    <row r="207" spans="1:13" x14ac:dyDescent="0.35">
      <c r="A207" s="70"/>
      <c r="B207" s="70"/>
      <c r="C207" s="70"/>
      <c r="D207" s="70"/>
      <c r="E207" s="70"/>
      <c r="F207" s="70"/>
      <c r="G207" s="70"/>
      <c r="H207" s="71"/>
      <c r="I207" s="18"/>
      <c r="J207" s="16"/>
      <c r="K207" s="29"/>
      <c r="L207" s="21"/>
      <c r="M207" s="22"/>
    </row>
    <row r="208" spans="1:13" x14ac:dyDescent="0.35">
      <c r="A208" s="70"/>
      <c r="B208" s="70"/>
      <c r="C208" s="70"/>
      <c r="D208" s="70"/>
      <c r="E208" s="70"/>
      <c r="F208" s="70"/>
      <c r="G208" s="70"/>
      <c r="H208" s="71"/>
      <c r="I208" s="18"/>
      <c r="J208" s="16"/>
      <c r="K208" s="29"/>
      <c r="L208" s="21"/>
      <c r="M208" s="22"/>
    </row>
    <row r="209" spans="1:13" x14ac:dyDescent="0.35">
      <c r="A209" s="70"/>
      <c r="B209" s="70"/>
      <c r="C209" s="70"/>
      <c r="D209" s="70"/>
      <c r="E209" s="70"/>
      <c r="F209" s="70"/>
      <c r="G209" s="70"/>
      <c r="H209" s="71"/>
      <c r="I209" s="18"/>
      <c r="J209" s="16"/>
      <c r="K209" s="29"/>
      <c r="L209" s="21"/>
      <c r="M209" s="22"/>
    </row>
    <row r="210" spans="1:13" x14ac:dyDescent="0.35">
      <c r="A210" s="70"/>
      <c r="B210" s="70"/>
      <c r="C210" s="70"/>
      <c r="D210" s="70"/>
      <c r="E210" s="70"/>
      <c r="F210" s="70"/>
      <c r="G210" s="70"/>
      <c r="H210" s="71"/>
      <c r="I210" s="18"/>
      <c r="J210" s="16"/>
      <c r="K210" s="29"/>
      <c r="L210" s="21"/>
      <c r="M210" s="22"/>
    </row>
    <row r="211" spans="1:13" x14ac:dyDescent="0.35">
      <c r="A211" s="70"/>
      <c r="B211" s="70"/>
      <c r="C211" s="70"/>
      <c r="D211" s="70"/>
      <c r="E211" s="70"/>
      <c r="F211" s="70"/>
      <c r="G211" s="70"/>
      <c r="H211" s="71"/>
      <c r="I211" s="18"/>
      <c r="J211" s="16"/>
      <c r="K211" s="29"/>
      <c r="L211" s="21"/>
      <c r="M211" s="22"/>
    </row>
    <row r="212" spans="1:13" x14ac:dyDescent="0.35">
      <c r="A212" s="70"/>
      <c r="B212" s="70"/>
      <c r="C212" s="70"/>
      <c r="D212" s="70"/>
      <c r="E212" s="70"/>
      <c r="F212" s="70"/>
      <c r="G212" s="70"/>
      <c r="H212" s="71"/>
      <c r="I212" s="18"/>
      <c r="J212" s="16"/>
      <c r="K212" s="29"/>
      <c r="L212" s="21"/>
      <c r="M212" s="22"/>
    </row>
    <row r="213" spans="1:13" x14ac:dyDescent="0.35">
      <c r="A213" s="70"/>
      <c r="B213" s="70"/>
      <c r="C213" s="70"/>
      <c r="D213" s="70"/>
      <c r="E213" s="70"/>
      <c r="F213" s="70"/>
      <c r="G213" s="70"/>
      <c r="H213" s="71"/>
      <c r="I213" s="18"/>
      <c r="J213" s="16"/>
      <c r="K213" s="29"/>
      <c r="L213" s="21"/>
      <c r="M213" s="22"/>
    </row>
    <row r="214" spans="1:13" x14ac:dyDescent="0.35">
      <c r="A214" s="70"/>
      <c r="B214" s="70"/>
      <c r="C214" s="70"/>
      <c r="D214" s="70"/>
      <c r="E214" s="70"/>
      <c r="F214" s="70"/>
      <c r="G214" s="70"/>
      <c r="H214" s="71"/>
      <c r="I214" s="18"/>
      <c r="J214" s="16"/>
      <c r="K214" s="29"/>
      <c r="L214" s="21"/>
      <c r="M214" s="22"/>
    </row>
    <row r="215" spans="1:13" x14ac:dyDescent="0.35">
      <c r="A215" s="70"/>
      <c r="B215" s="70"/>
      <c r="C215" s="70"/>
      <c r="D215" s="70"/>
      <c r="E215" s="70"/>
      <c r="F215" s="70"/>
      <c r="G215" s="70"/>
      <c r="H215" s="71"/>
      <c r="I215" s="18"/>
      <c r="J215" s="16"/>
      <c r="K215" s="29"/>
      <c r="L215" s="21"/>
      <c r="M215" s="22"/>
    </row>
    <row r="216" spans="1:13" x14ac:dyDescent="0.35">
      <c r="A216" s="70"/>
      <c r="B216" s="70"/>
      <c r="C216" s="70"/>
      <c r="D216" s="70"/>
      <c r="E216" s="70"/>
      <c r="F216" s="70"/>
      <c r="G216" s="70"/>
      <c r="H216" s="71"/>
      <c r="I216" s="18"/>
      <c r="J216" s="16"/>
      <c r="K216" s="29"/>
      <c r="L216" s="21"/>
      <c r="M216" s="22"/>
    </row>
    <row r="217" spans="1:13" x14ac:dyDescent="0.35">
      <c r="A217" s="70"/>
      <c r="B217" s="70"/>
      <c r="C217" s="70"/>
      <c r="D217" s="70"/>
      <c r="E217" s="70"/>
      <c r="F217" s="70"/>
      <c r="G217" s="70"/>
      <c r="H217" s="71"/>
      <c r="I217" s="18"/>
      <c r="J217" s="16"/>
      <c r="K217" s="29"/>
      <c r="L217" s="21"/>
      <c r="M217" s="22"/>
    </row>
    <row r="218" spans="1:13" x14ac:dyDescent="0.35">
      <c r="A218" s="70"/>
      <c r="B218" s="70"/>
      <c r="C218" s="70"/>
      <c r="D218" s="70"/>
      <c r="E218" s="70"/>
      <c r="F218" s="70"/>
      <c r="G218" s="70"/>
      <c r="H218" s="71"/>
      <c r="I218" s="2"/>
      <c r="J218" s="16"/>
      <c r="K218" s="29"/>
      <c r="L218" s="21"/>
      <c r="M218" s="22"/>
    </row>
    <row r="219" spans="1:13" x14ac:dyDescent="0.35">
      <c r="A219" s="70"/>
      <c r="B219" s="70"/>
      <c r="C219" s="70"/>
      <c r="D219" s="70"/>
      <c r="E219" s="70"/>
      <c r="F219" s="70"/>
      <c r="G219" s="70"/>
      <c r="H219" s="71"/>
      <c r="I219" s="2"/>
      <c r="J219" s="20"/>
      <c r="K219" s="29"/>
      <c r="L219" s="21"/>
      <c r="M219" s="22"/>
    </row>
    <row r="220" spans="1:13" x14ac:dyDescent="0.35">
      <c r="A220" s="70"/>
      <c r="B220" s="70"/>
      <c r="C220" s="70"/>
      <c r="D220" s="70"/>
      <c r="E220" s="70"/>
      <c r="F220" s="70"/>
      <c r="G220" s="70"/>
      <c r="H220" s="71"/>
      <c r="I220" s="2"/>
      <c r="J220" s="29"/>
      <c r="K220" s="29"/>
      <c r="L220" s="13"/>
      <c r="M220" s="14"/>
    </row>
    <row r="221" spans="1:13" ht="15" thickBot="1" x14ac:dyDescent="0.4"/>
    <row r="222" spans="1:13" ht="15.5" thickTop="1" thickBot="1" x14ac:dyDescent="0.4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23"/>
      <c r="L222" s="25" t="s">
        <v>20</v>
      </c>
      <c r="M222" s="15">
        <f>(COUNTA(L198:L220)*30)+(COUNTA(M198:M220)*10)+(COUNTA(K198:K220)*30)</f>
        <v>0</v>
      </c>
    </row>
    <row r="223" spans="1:13" ht="15" thickTop="1" x14ac:dyDescent="0.35"/>
    <row r="224" spans="1:13" x14ac:dyDescent="0.35">
      <c r="A224" s="1" t="s">
        <v>47</v>
      </c>
    </row>
    <row r="225" spans="1:13" x14ac:dyDescent="0.35">
      <c r="A225" t="s">
        <v>48</v>
      </c>
    </row>
    <row r="227" spans="1:13" ht="15" thickBot="1" x14ac:dyDescent="0.4">
      <c r="L227" s="78" t="s">
        <v>21</v>
      </c>
      <c r="M227" s="78"/>
    </row>
    <row r="228" spans="1:13" x14ac:dyDescent="0.35">
      <c r="A228" s="54" t="s">
        <v>10</v>
      </c>
      <c r="B228" s="55"/>
      <c r="C228" s="55"/>
      <c r="D228" s="55"/>
      <c r="E228" s="55"/>
      <c r="F228" s="55"/>
      <c r="G228" s="55"/>
      <c r="H228" s="55"/>
      <c r="I228" s="55"/>
      <c r="J228" s="56"/>
      <c r="K228" s="67" t="s">
        <v>11</v>
      </c>
      <c r="L228" s="81" t="s">
        <v>12</v>
      </c>
      <c r="M228" s="82"/>
    </row>
    <row r="229" spans="1:13" x14ac:dyDescent="0.35">
      <c r="A229" s="57"/>
      <c r="B229" s="58"/>
      <c r="C229" s="58"/>
      <c r="D229" s="58"/>
      <c r="E229" s="58"/>
      <c r="F229" s="58"/>
      <c r="G229" s="58"/>
      <c r="H229" s="58"/>
      <c r="I229" s="58"/>
      <c r="J229" s="59"/>
      <c r="K229" s="68"/>
      <c r="L229" s="79" t="s">
        <v>13</v>
      </c>
      <c r="M229" s="80"/>
    </row>
    <row r="230" spans="1:13" x14ac:dyDescent="0.35">
      <c r="A230" s="60"/>
      <c r="B230" s="61"/>
      <c r="C230" s="61"/>
      <c r="D230" s="61"/>
      <c r="E230" s="61"/>
      <c r="F230" s="61"/>
      <c r="G230" s="61"/>
      <c r="H230" s="61"/>
      <c r="I230" s="61"/>
      <c r="J230" s="62"/>
      <c r="K230" s="69"/>
      <c r="L230" s="51">
        <v>10</v>
      </c>
      <c r="M230" s="52"/>
    </row>
    <row r="231" spans="1:13" x14ac:dyDescent="0.35">
      <c r="A231" s="70"/>
      <c r="B231" s="70"/>
      <c r="C231" s="70"/>
      <c r="D231" s="70"/>
      <c r="E231" s="70"/>
      <c r="F231" s="70"/>
      <c r="G231" s="70"/>
      <c r="H231" s="70"/>
      <c r="I231" s="70"/>
      <c r="J231" s="71"/>
      <c r="K231" s="18"/>
      <c r="L231" s="51"/>
      <c r="M231" s="52"/>
    </row>
    <row r="232" spans="1:13" x14ac:dyDescent="0.35">
      <c r="A232" s="70"/>
      <c r="B232" s="70"/>
      <c r="C232" s="70"/>
      <c r="D232" s="70"/>
      <c r="E232" s="70"/>
      <c r="F232" s="70"/>
      <c r="G232" s="70"/>
      <c r="H232" s="70"/>
      <c r="I232" s="70"/>
      <c r="J232" s="71"/>
      <c r="K232" s="18"/>
      <c r="L232" s="51"/>
      <c r="M232" s="52"/>
    </row>
    <row r="233" spans="1:13" x14ac:dyDescent="0.35">
      <c r="A233" s="70"/>
      <c r="B233" s="70"/>
      <c r="C233" s="70"/>
      <c r="D233" s="70"/>
      <c r="E233" s="70"/>
      <c r="F233" s="70"/>
      <c r="G233" s="70"/>
      <c r="H233" s="70"/>
      <c r="I233" s="70"/>
      <c r="J233" s="71"/>
      <c r="K233" s="18"/>
      <c r="L233" s="51"/>
      <c r="M233" s="52"/>
    </row>
    <row r="234" spans="1:13" x14ac:dyDescent="0.35">
      <c r="A234" s="70"/>
      <c r="B234" s="70"/>
      <c r="C234" s="70"/>
      <c r="D234" s="70"/>
      <c r="E234" s="70"/>
      <c r="F234" s="70"/>
      <c r="G234" s="70"/>
      <c r="H234" s="70"/>
      <c r="I234" s="70"/>
      <c r="J234" s="71"/>
      <c r="K234" s="18"/>
      <c r="L234" s="51"/>
      <c r="M234" s="52"/>
    </row>
    <row r="235" spans="1:13" x14ac:dyDescent="0.35">
      <c r="A235" s="70"/>
      <c r="B235" s="70"/>
      <c r="C235" s="70"/>
      <c r="D235" s="70"/>
      <c r="E235" s="70"/>
      <c r="F235" s="70"/>
      <c r="G235" s="70"/>
      <c r="H235" s="70"/>
      <c r="I235" s="70"/>
      <c r="J235" s="71"/>
      <c r="K235" s="18"/>
      <c r="L235" s="51"/>
      <c r="M235" s="52"/>
    </row>
    <row r="236" spans="1:13" x14ac:dyDescent="0.35">
      <c r="A236" s="74"/>
      <c r="B236" s="74"/>
      <c r="C236" s="74"/>
      <c r="D236" s="74"/>
      <c r="E236" s="74"/>
      <c r="F236" s="74"/>
      <c r="G236" s="74"/>
      <c r="H236" s="74"/>
      <c r="I236" s="74"/>
      <c r="J236" s="75"/>
      <c r="K236" s="2"/>
      <c r="L236" s="51"/>
      <c r="M236" s="52"/>
    </row>
    <row r="237" spans="1:13" ht="15" thickBot="1" x14ac:dyDescent="0.4"/>
    <row r="238" spans="1:13" ht="15.5" thickTop="1" thickBot="1" x14ac:dyDescent="0.4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23"/>
      <c r="L238" s="25" t="s">
        <v>20</v>
      </c>
      <c r="M238" s="15">
        <f>COUNTA(L231:M236)*10</f>
        <v>0</v>
      </c>
    </row>
    <row r="239" spans="1:13" ht="15" thickTop="1" x14ac:dyDescent="0.35"/>
    <row r="240" spans="1:13" x14ac:dyDescent="0.35">
      <c r="A240" s="1" t="s">
        <v>49</v>
      </c>
    </row>
    <row r="242" spans="1:13" ht="15" thickBot="1" x14ac:dyDescent="0.4">
      <c r="L242" s="78" t="s">
        <v>21</v>
      </c>
      <c r="M242" s="78"/>
    </row>
    <row r="243" spans="1:13" x14ac:dyDescent="0.3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6"/>
      <c r="L243" s="81" t="s">
        <v>12</v>
      </c>
      <c r="M243" s="82"/>
    </row>
    <row r="244" spans="1:13" ht="14.5" customHeight="1" x14ac:dyDescent="0.35">
      <c r="A244" s="57"/>
      <c r="B244" s="58"/>
      <c r="C244" s="58"/>
      <c r="D244" s="58"/>
      <c r="E244" s="58"/>
      <c r="F244" s="58"/>
      <c r="G244" s="58"/>
      <c r="H244" s="58"/>
      <c r="I244" s="58"/>
      <c r="J244" s="58"/>
      <c r="K244" s="59"/>
      <c r="L244" s="88" t="s">
        <v>56</v>
      </c>
      <c r="M244" s="89"/>
    </row>
    <row r="245" spans="1:13" ht="30" customHeight="1" x14ac:dyDescent="0.35">
      <c r="A245" s="60"/>
      <c r="B245" s="61"/>
      <c r="C245" s="61"/>
      <c r="D245" s="61"/>
      <c r="E245" s="61"/>
      <c r="F245" s="61"/>
      <c r="G245" s="61"/>
      <c r="H245" s="61"/>
      <c r="I245" s="61"/>
      <c r="J245" s="61"/>
      <c r="K245" s="62"/>
      <c r="L245" s="90"/>
      <c r="M245" s="91"/>
    </row>
    <row r="246" spans="1:13" x14ac:dyDescent="0.35">
      <c r="A246" s="63" t="s">
        <v>55</v>
      </c>
      <c r="B246" s="63"/>
      <c r="C246" s="63"/>
      <c r="D246" s="63"/>
      <c r="E246" s="63"/>
      <c r="F246" s="63"/>
      <c r="G246" s="63"/>
      <c r="H246" s="63"/>
      <c r="I246" s="63"/>
      <c r="J246" s="63"/>
      <c r="K246" s="64"/>
      <c r="L246" s="51"/>
      <c r="M246" s="52"/>
    </row>
    <row r="247" spans="1:13" x14ac:dyDescent="0.35">
      <c r="A247" s="63" t="s">
        <v>50</v>
      </c>
      <c r="B247" s="63"/>
      <c r="C247" s="63"/>
      <c r="D247" s="63"/>
      <c r="E247" s="63"/>
      <c r="F247" s="63"/>
      <c r="G247" s="63"/>
      <c r="H247" s="63"/>
      <c r="I247" s="63"/>
      <c r="J247" s="63"/>
      <c r="K247" s="64"/>
      <c r="L247" s="51"/>
      <c r="M247" s="52"/>
    </row>
    <row r="248" spans="1:13" x14ac:dyDescent="0.35">
      <c r="A248" s="63" t="s">
        <v>52</v>
      </c>
      <c r="B248" s="63"/>
      <c r="C248" s="63"/>
      <c r="D248" s="63"/>
      <c r="E248" s="63"/>
      <c r="F248" s="63"/>
      <c r="G248" s="63"/>
      <c r="H248" s="63"/>
      <c r="I248" s="63"/>
      <c r="J248" s="63"/>
      <c r="K248" s="64"/>
      <c r="L248" s="51"/>
      <c r="M248" s="52"/>
    </row>
    <row r="249" spans="1:13" x14ac:dyDescent="0.35">
      <c r="A249" s="63" t="s">
        <v>51</v>
      </c>
      <c r="B249" s="63"/>
      <c r="C249" s="63"/>
      <c r="D249" s="63"/>
      <c r="E249" s="63"/>
      <c r="F249" s="63"/>
      <c r="G249" s="63"/>
      <c r="H249" s="63"/>
      <c r="I249" s="63"/>
      <c r="J249" s="63"/>
      <c r="K249" s="64"/>
      <c r="L249" s="51"/>
      <c r="M249" s="52"/>
    </row>
    <row r="250" spans="1:13" x14ac:dyDescent="0.35">
      <c r="A250" s="63" t="s">
        <v>53</v>
      </c>
      <c r="B250" s="63"/>
      <c r="C250" s="63"/>
      <c r="D250" s="63"/>
      <c r="E250" s="63"/>
      <c r="F250" s="63"/>
      <c r="G250" s="63"/>
      <c r="H250" s="63"/>
      <c r="I250" s="63"/>
      <c r="J250" s="63"/>
      <c r="K250" s="64"/>
      <c r="L250" s="51"/>
      <c r="M250" s="52"/>
    </row>
    <row r="251" spans="1:13" x14ac:dyDescent="0.35">
      <c r="A251" s="65" t="s">
        <v>54</v>
      </c>
      <c r="B251" s="65"/>
      <c r="C251" s="65"/>
      <c r="D251" s="65"/>
      <c r="E251" s="65"/>
      <c r="F251" s="65"/>
      <c r="G251" s="65"/>
      <c r="H251" s="65"/>
      <c r="I251" s="65"/>
      <c r="J251" s="65"/>
      <c r="K251" s="66"/>
      <c r="L251" s="51"/>
      <c r="M251" s="52"/>
    </row>
    <row r="252" spans="1:13" ht="15" thickBot="1" x14ac:dyDescent="0.4"/>
    <row r="253" spans="1:13" ht="15.5" thickTop="1" thickBot="1" x14ac:dyDescent="0.4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23"/>
      <c r="L253" s="25" t="s">
        <v>20</v>
      </c>
      <c r="M253" s="15">
        <f>((L246)*10)+(COUNTA(L247)*50)+(COUNTA(L248)*20)+(COUNTA(L249)*20)+(COUNTA(L250)*20)+(COUNTA(L251)*100)</f>
        <v>0</v>
      </c>
    </row>
    <row r="254" spans="1:13" ht="15" thickTop="1" x14ac:dyDescent="0.35"/>
  </sheetData>
  <mergeCells count="284">
    <mergeCell ref="A234:J234"/>
    <mergeCell ref="L234:M234"/>
    <mergeCell ref="A235:J235"/>
    <mergeCell ref="L235:M235"/>
    <mergeCell ref="L242:M242"/>
    <mergeCell ref="L243:M243"/>
    <mergeCell ref="L244:M245"/>
    <mergeCell ref="L248:M248"/>
    <mergeCell ref="A236:J236"/>
    <mergeCell ref="L236:M236"/>
    <mergeCell ref="A238:J238"/>
    <mergeCell ref="L246:M246"/>
    <mergeCell ref="L247:M247"/>
    <mergeCell ref="A231:J231"/>
    <mergeCell ref="L231:M231"/>
    <mergeCell ref="A232:J232"/>
    <mergeCell ref="L232:M232"/>
    <mergeCell ref="A233:J233"/>
    <mergeCell ref="L233:M233"/>
    <mergeCell ref="L227:M227"/>
    <mergeCell ref="A228:J230"/>
    <mergeCell ref="K228:K230"/>
    <mergeCell ref="L228:M228"/>
    <mergeCell ref="L229:M229"/>
    <mergeCell ref="L230:M230"/>
    <mergeCell ref="A217:H217"/>
    <mergeCell ref="A218:H218"/>
    <mergeCell ref="A219:H219"/>
    <mergeCell ref="A220:H220"/>
    <mergeCell ref="A222:J222"/>
    <mergeCell ref="I195:J197"/>
    <mergeCell ref="A211:H211"/>
    <mergeCell ref="A212:H212"/>
    <mergeCell ref="A213:H213"/>
    <mergeCell ref="A214:H214"/>
    <mergeCell ref="A215:H215"/>
    <mergeCell ref="A216:H216"/>
    <mergeCell ref="A205:H205"/>
    <mergeCell ref="A206:H206"/>
    <mergeCell ref="A207:H207"/>
    <mergeCell ref="A208:H208"/>
    <mergeCell ref="A209:H209"/>
    <mergeCell ref="A210:H210"/>
    <mergeCell ref="A199:H199"/>
    <mergeCell ref="A200:H200"/>
    <mergeCell ref="A201:H201"/>
    <mergeCell ref="A202:H202"/>
    <mergeCell ref="A203:H203"/>
    <mergeCell ref="A204:H204"/>
    <mergeCell ref="A185:J185"/>
    <mergeCell ref="L185:M185"/>
    <mergeCell ref="A187:J187"/>
    <mergeCell ref="A195:H197"/>
    <mergeCell ref="A198:H198"/>
    <mergeCell ref="K194:M194"/>
    <mergeCell ref="K195:K196"/>
    <mergeCell ref="L195:L196"/>
    <mergeCell ref="M195:M196"/>
    <mergeCell ref="A182:J182"/>
    <mergeCell ref="L182:M182"/>
    <mergeCell ref="A183:J183"/>
    <mergeCell ref="L183:M183"/>
    <mergeCell ref="A184:J184"/>
    <mergeCell ref="L184:M184"/>
    <mergeCell ref="A179:J179"/>
    <mergeCell ref="L179:M179"/>
    <mergeCell ref="A180:J180"/>
    <mergeCell ref="L180:M180"/>
    <mergeCell ref="A181:J181"/>
    <mergeCell ref="L181:M181"/>
    <mergeCell ref="A176:J176"/>
    <mergeCell ref="L176:M176"/>
    <mergeCell ref="A177:J177"/>
    <mergeCell ref="L177:M177"/>
    <mergeCell ref="A178:J178"/>
    <mergeCell ref="L178:M178"/>
    <mergeCell ref="A173:J173"/>
    <mergeCell ref="L173:M173"/>
    <mergeCell ref="A174:J174"/>
    <mergeCell ref="L174:M174"/>
    <mergeCell ref="A175:J175"/>
    <mergeCell ref="L175:M175"/>
    <mergeCell ref="A170:J170"/>
    <mergeCell ref="L170:M170"/>
    <mergeCell ref="A171:J171"/>
    <mergeCell ref="L171:M171"/>
    <mergeCell ref="A172:J172"/>
    <mergeCell ref="L172:M172"/>
    <mergeCell ref="A167:J167"/>
    <mergeCell ref="L167:M167"/>
    <mergeCell ref="A168:J168"/>
    <mergeCell ref="L168:M168"/>
    <mergeCell ref="A169:J169"/>
    <mergeCell ref="L169:M169"/>
    <mergeCell ref="A163:J165"/>
    <mergeCell ref="K163:K165"/>
    <mergeCell ref="L163:M163"/>
    <mergeCell ref="L164:M164"/>
    <mergeCell ref="L165:M165"/>
    <mergeCell ref="A166:J166"/>
    <mergeCell ref="L166:M166"/>
    <mergeCell ref="A150:J150"/>
    <mergeCell ref="L150:M150"/>
    <mergeCell ref="A151:J151"/>
    <mergeCell ref="L151:M151"/>
    <mergeCell ref="A153:J153"/>
    <mergeCell ref="L162:M162"/>
    <mergeCell ref="A147:J147"/>
    <mergeCell ref="L147:M147"/>
    <mergeCell ref="A148:J148"/>
    <mergeCell ref="L148:M148"/>
    <mergeCell ref="A149:J149"/>
    <mergeCell ref="L149:M149"/>
    <mergeCell ref="A144:J144"/>
    <mergeCell ref="L144:M144"/>
    <mergeCell ref="A145:J145"/>
    <mergeCell ref="L145:M145"/>
    <mergeCell ref="A146:J146"/>
    <mergeCell ref="L146:M146"/>
    <mergeCell ref="A141:J141"/>
    <mergeCell ref="L141:M141"/>
    <mergeCell ref="A142:J142"/>
    <mergeCell ref="L142:M142"/>
    <mergeCell ref="A143:J143"/>
    <mergeCell ref="L143:M143"/>
    <mergeCell ref="A138:J138"/>
    <mergeCell ref="L138:M138"/>
    <mergeCell ref="A139:J139"/>
    <mergeCell ref="L139:M139"/>
    <mergeCell ref="A140:J140"/>
    <mergeCell ref="L140:M140"/>
    <mergeCell ref="A135:J135"/>
    <mergeCell ref="L135:M135"/>
    <mergeCell ref="A136:J136"/>
    <mergeCell ref="L136:M136"/>
    <mergeCell ref="A137:J137"/>
    <mergeCell ref="L137:M137"/>
    <mergeCell ref="A132:J132"/>
    <mergeCell ref="L132:M132"/>
    <mergeCell ref="A133:J133"/>
    <mergeCell ref="L133:M133"/>
    <mergeCell ref="A134:J134"/>
    <mergeCell ref="L134:M134"/>
    <mergeCell ref="L128:M128"/>
    <mergeCell ref="A129:J131"/>
    <mergeCell ref="K129:K131"/>
    <mergeCell ref="L129:M129"/>
    <mergeCell ref="L130:M130"/>
    <mergeCell ref="L131:M131"/>
    <mergeCell ref="A119:H119"/>
    <mergeCell ref="A120:H120"/>
    <mergeCell ref="A121:H121"/>
    <mergeCell ref="A122:H122"/>
    <mergeCell ref="A123:H123"/>
    <mergeCell ref="A125:J125"/>
    <mergeCell ref="A113:H113"/>
    <mergeCell ref="A114:H114"/>
    <mergeCell ref="A115:H115"/>
    <mergeCell ref="A116:H116"/>
    <mergeCell ref="A117:H117"/>
    <mergeCell ref="A118:H118"/>
    <mergeCell ref="A107:H107"/>
    <mergeCell ref="A108:H108"/>
    <mergeCell ref="A109:H109"/>
    <mergeCell ref="A110:H110"/>
    <mergeCell ref="A111:H111"/>
    <mergeCell ref="A112:H112"/>
    <mergeCell ref="A101:H101"/>
    <mergeCell ref="A102:H102"/>
    <mergeCell ref="A103:H103"/>
    <mergeCell ref="A104:H104"/>
    <mergeCell ref="A105:H105"/>
    <mergeCell ref="A106:H106"/>
    <mergeCell ref="L85:M85"/>
    <mergeCell ref="L86:M86"/>
    <mergeCell ref="L87:M87"/>
    <mergeCell ref="L88:M88"/>
    <mergeCell ref="L65:M65"/>
    <mergeCell ref="A98:H100"/>
    <mergeCell ref="I98:I100"/>
    <mergeCell ref="L79:M79"/>
    <mergeCell ref="L80:M80"/>
    <mergeCell ref="L81:M81"/>
    <mergeCell ref="L82:M82"/>
    <mergeCell ref="L83:M83"/>
    <mergeCell ref="L84:M84"/>
    <mergeCell ref="L73:M73"/>
    <mergeCell ref="L74:M74"/>
    <mergeCell ref="L75:M75"/>
    <mergeCell ref="L76:M76"/>
    <mergeCell ref="L77:M77"/>
    <mergeCell ref="L78:M78"/>
    <mergeCell ref="A87:J87"/>
    <mergeCell ref="A88:J88"/>
    <mergeCell ref="A90:J90"/>
    <mergeCell ref="L68:M68"/>
    <mergeCell ref="L67:M67"/>
    <mergeCell ref="L66:M66"/>
    <mergeCell ref="L69:M69"/>
    <mergeCell ref="L70:M70"/>
    <mergeCell ref="L71:M71"/>
    <mergeCell ref="L72:M72"/>
    <mergeCell ref="A81:J81"/>
    <mergeCell ref="A82:J82"/>
    <mergeCell ref="A83:J83"/>
    <mergeCell ref="A84:J84"/>
    <mergeCell ref="A85:J85"/>
    <mergeCell ref="A86:J86"/>
    <mergeCell ref="A75:J75"/>
    <mergeCell ref="A76:J76"/>
    <mergeCell ref="A77:J77"/>
    <mergeCell ref="A78:J78"/>
    <mergeCell ref="A79:J79"/>
    <mergeCell ref="A80:J80"/>
    <mergeCell ref="A69:J69"/>
    <mergeCell ref="A70:J70"/>
    <mergeCell ref="A71:J71"/>
    <mergeCell ref="A72:J72"/>
    <mergeCell ref="A73:J73"/>
    <mergeCell ref="A74:J74"/>
    <mergeCell ref="A59:H59"/>
    <mergeCell ref="A60:H60"/>
    <mergeCell ref="A66:J68"/>
    <mergeCell ref="K66:K68"/>
    <mergeCell ref="A47:H47"/>
    <mergeCell ref="A48:H48"/>
    <mergeCell ref="A49:H49"/>
    <mergeCell ref="A50:H50"/>
    <mergeCell ref="A51:H51"/>
    <mergeCell ref="A52:H52"/>
    <mergeCell ref="A35:H37"/>
    <mergeCell ref="A38:H38"/>
    <mergeCell ref="A39:H39"/>
    <mergeCell ref="A40:H40"/>
    <mergeCell ref="A41:H41"/>
    <mergeCell ref="A42:H42"/>
    <mergeCell ref="A62:J62"/>
    <mergeCell ref="A55:H55"/>
    <mergeCell ref="A56:H56"/>
    <mergeCell ref="A57:H57"/>
    <mergeCell ref="A58:H58"/>
    <mergeCell ref="A53:H53"/>
    <mergeCell ref="A54:H54"/>
    <mergeCell ref="A43:H43"/>
    <mergeCell ref="A44:H44"/>
    <mergeCell ref="A45:H45"/>
    <mergeCell ref="A46:H46"/>
    <mergeCell ref="A31:J31"/>
    <mergeCell ref="A28:J28"/>
    <mergeCell ref="A26:J26"/>
    <mergeCell ref="A27:J27"/>
    <mergeCell ref="A25:J25"/>
    <mergeCell ref="A20:J20"/>
    <mergeCell ref="A10:J10"/>
    <mergeCell ref="A16:J16"/>
    <mergeCell ref="A15:J15"/>
    <mergeCell ref="A14:J14"/>
    <mergeCell ref="A13:J13"/>
    <mergeCell ref="A12:J12"/>
    <mergeCell ref="A11:J11"/>
    <mergeCell ref="A1:M1"/>
    <mergeCell ref="L250:M250"/>
    <mergeCell ref="L251:M251"/>
    <mergeCell ref="A253:J253"/>
    <mergeCell ref="A243:K245"/>
    <mergeCell ref="A246:K246"/>
    <mergeCell ref="A247:K247"/>
    <mergeCell ref="A248:K248"/>
    <mergeCell ref="A249:K249"/>
    <mergeCell ref="A250:K250"/>
    <mergeCell ref="A251:K251"/>
    <mergeCell ref="I35:I37"/>
    <mergeCell ref="A19:J19"/>
    <mergeCell ref="A18:J18"/>
    <mergeCell ref="A17:J17"/>
    <mergeCell ref="A24:J24"/>
    <mergeCell ref="A23:J23"/>
    <mergeCell ref="A22:J22"/>
    <mergeCell ref="A21:J21"/>
    <mergeCell ref="L249:M249"/>
    <mergeCell ref="K6:M6"/>
    <mergeCell ref="A7:J9"/>
    <mergeCell ref="K7:K9"/>
    <mergeCell ref="A29:J29"/>
  </mergeCells>
  <pageMargins left="0.7" right="0.7" top="0.75" bottom="0.75" header="0.3" footer="0.3"/>
  <pageSetup paperSize="9" orientation="landscape" r:id="rId1"/>
  <ignoredErrors>
    <ignoredError sqref="M6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FF895-3600-424E-A145-0F9FCBEC54B9}">
  <dimension ref="A1:M122"/>
  <sheetViews>
    <sheetView topLeftCell="A84" workbookViewId="0">
      <selection activeCell="P14" sqref="P14"/>
    </sheetView>
  </sheetViews>
  <sheetFormatPr defaultRowHeight="14.5" x14ac:dyDescent="0.35"/>
  <cols>
    <col min="6" max="6" width="4.08984375" customWidth="1"/>
    <col min="7" max="7" width="0.7265625" customWidth="1"/>
    <col min="8" max="8" width="0.90625" customWidth="1"/>
    <col min="10" max="10" width="11.1796875" customWidth="1"/>
    <col min="11" max="11" width="25.36328125" customWidth="1"/>
    <col min="12" max="12" width="11.1796875" customWidth="1"/>
    <col min="13" max="13" width="25.36328125" customWidth="1"/>
  </cols>
  <sheetData>
    <row r="1" spans="1:13" ht="25" customHeight="1" x14ac:dyDescent="0.35">
      <c r="A1" s="50" t="s">
        <v>80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x14ac:dyDescent="0.35">
      <c r="A2" s="1" t="s">
        <v>57</v>
      </c>
    </row>
    <row r="3" spans="1:13" ht="72" customHeight="1" x14ac:dyDescent="0.35">
      <c r="A3" s="99" t="s">
        <v>58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15" thickBot="1" x14ac:dyDescent="0.4">
      <c r="K4" s="72" t="s">
        <v>21</v>
      </c>
      <c r="L4" s="72"/>
      <c r="M4" s="73"/>
    </row>
    <row r="5" spans="1:13" x14ac:dyDescent="0.35">
      <c r="A5" s="54" t="s">
        <v>10</v>
      </c>
      <c r="B5" s="55"/>
      <c r="C5" s="55"/>
      <c r="D5" s="55"/>
      <c r="E5" s="55"/>
      <c r="F5" s="55"/>
      <c r="G5" s="55"/>
      <c r="H5" s="55"/>
      <c r="I5" s="55"/>
      <c r="J5" s="56"/>
      <c r="K5" s="67" t="s">
        <v>11</v>
      </c>
      <c r="L5" s="19" t="s">
        <v>12</v>
      </c>
      <c r="M5" s="11" t="s">
        <v>17</v>
      </c>
    </row>
    <row r="6" spans="1:13" ht="29" x14ac:dyDescent="0.35">
      <c r="A6" s="57"/>
      <c r="B6" s="58"/>
      <c r="C6" s="58"/>
      <c r="D6" s="58"/>
      <c r="E6" s="58"/>
      <c r="F6" s="58"/>
      <c r="G6" s="58"/>
      <c r="H6" s="58"/>
      <c r="I6" s="58"/>
      <c r="J6" s="59"/>
      <c r="K6" s="68"/>
      <c r="L6" s="24" t="s">
        <v>59</v>
      </c>
      <c r="M6" s="12" t="s">
        <v>18</v>
      </c>
    </row>
    <row r="7" spans="1:13" x14ac:dyDescent="0.35">
      <c r="A7" s="60"/>
      <c r="B7" s="61"/>
      <c r="C7" s="61"/>
      <c r="D7" s="61"/>
      <c r="E7" s="61"/>
      <c r="F7" s="61"/>
      <c r="G7" s="61"/>
      <c r="H7" s="61"/>
      <c r="I7" s="61"/>
      <c r="J7" s="62"/>
      <c r="K7" s="69"/>
      <c r="L7" s="21">
        <v>150</v>
      </c>
      <c r="M7" s="22" t="s">
        <v>34</v>
      </c>
    </row>
    <row r="8" spans="1:13" x14ac:dyDescent="0.35">
      <c r="A8" s="70"/>
      <c r="B8" s="70"/>
      <c r="C8" s="70"/>
      <c r="D8" s="70"/>
      <c r="E8" s="70"/>
      <c r="F8" s="70"/>
      <c r="G8" s="70"/>
      <c r="H8" s="70"/>
      <c r="I8" s="70"/>
      <c r="J8" s="71"/>
      <c r="K8" s="18"/>
      <c r="L8" s="21"/>
      <c r="M8" s="22"/>
    </row>
    <row r="9" spans="1:13" x14ac:dyDescent="0.35">
      <c r="A9" s="70"/>
      <c r="B9" s="70"/>
      <c r="C9" s="70"/>
      <c r="D9" s="70"/>
      <c r="E9" s="70"/>
      <c r="F9" s="70"/>
      <c r="G9" s="70"/>
      <c r="H9" s="70"/>
      <c r="I9" s="70"/>
      <c r="J9" s="71"/>
      <c r="K9" s="18"/>
      <c r="L9" s="21"/>
      <c r="M9" s="22"/>
    </row>
    <row r="10" spans="1:13" x14ac:dyDescent="0.35">
      <c r="A10" s="70"/>
      <c r="B10" s="70"/>
      <c r="C10" s="70"/>
      <c r="D10" s="70"/>
      <c r="E10" s="70"/>
      <c r="F10" s="70"/>
      <c r="G10" s="70"/>
      <c r="H10" s="70"/>
      <c r="I10" s="70"/>
      <c r="J10" s="71"/>
      <c r="K10" s="18"/>
      <c r="L10" s="21"/>
      <c r="M10" s="22"/>
    </row>
    <row r="11" spans="1:13" x14ac:dyDescent="0.35">
      <c r="A11" s="70"/>
      <c r="B11" s="70"/>
      <c r="C11" s="70"/>
      <c r="D11" s="70"/>
      <c r="E11" s="70"/>
      <c r="F11" s="70"/>
      <c r="G11" s="70"/>
      <c r="H11" s="70"/>
      <c r="I11" s="70"/>
      <c r="J11" s="71"/>
      <c r="K11" s="18"/>
      <c r="L11" s="21"/>
      <c r="M11" s="22"/>
    </row>
    <row r="12" spans="1:13" x14ac:dyDescent="0.35">
      <c r="A12" s="70"/>
      <c r="B12" s="70"/>
      <c r="C12" s="70"/>
      <c r="D12" s="70"/>
      <c r="E12" s="70"/>
      <c r="F12" s="70"/>
      <c r="G12" s="70"/>
      <c r="H12" s="70"/>
      <c r="I12" s="70"/>
      <c r="J12" s="71"/>
      <c r="K12" s="18"/>
      <c r="L12" s="21"/>
      <c r="M12" s="22"/>
    </row>
    <row r="13" spans="1:13" x14ac:dyDescent="0.35">
      <c r="A13" s="70"/>
      <c r="B13" s="70"/>
      <c r="C13" s="70"/>
      <c r="D13" s="70"/>
      <c r="E13" s="70"/>
      <c r="F13" s="70"/>
      <c r="G13" s="70"/>
      <c r="H13" s="70"/>
      <c r="I13" s="70"/>
      <c r="J13" s="71"/>
      <c r="K13" s="18"/>
      <c r="L13" s="21"/>
      <c r="M13" s="22"/>
    </row>
    <row r="14" spans="1:13" x14ac:dyDescent="0.35">
      <c r="A14" s="70"/>
      <c r="B14" s="70"/>
      <c r="C14" s="70"/>
      <c r="D14" s="70"/>
      <c r="E14" s="70"/>
      <c r="F14" s="70"/>
      <c r="G14" s="70"/>
      <c r="H14" s="70"/>
      <c r="I14" s="70"/>
      <c r="J14" s="71"/>
      <c r="K14" s="18"/>
      <c r="L14" s="21"/>
      <c r="M14" s="22"/>
    </row>
    <row r="15" spans="1:13" x14ac:dyDescent="0.35">
      <c r="A15" s="70"/>
      <c r="B15" s="70"/>
      <c r="C15" s="70"/>
      <c r="D15" s="70"/>
      <c r="E15" s="70"/>
      <c r="F15" s="70"/>
      <c r="G15" s="70"/>
      <c r="H15" s="70"/>
      <c r="I15" s="70"/>
      <c r="J15" s="71"/>
      <c r="K15" s="18"/>
      <c r="L15" s="21"/>
      <c r="M15" s="22"/>
    </row>
    <row r="16" spans="1:13" x14ac:dyDescent="0.35">
      <c r="A16" s="70"/>
      <c r="B16" s="70"/>
      <c r="C16" s="70"/>
      <c r="D16" s="70"/>
      <c r="E16" s="70"/>
      <c r="F16" s="70"/>
      <c r="G16" s="70"/>
      <c r="H16" s="70"/>
      <c r="I16" s="70"/>
      <c r="J16" s="71"/>
      <c r="K16" s="18"/>
      <c r="L16" s="21"/>
      <c r="M16" s="22"/>
    </row>
    <row r="17" spans="1:13" x14ac:dyDescent="0.35">
      <c r="A17" s="70"/>
      <c r="B17" s="70"/>
      <c r="C17" s="70"/>
      <c r="D17" s="70"/>
      <c r="E17" s="70"/>
      <c r="F17" s="70"/>
      <c r="G17" s="70"/>
      <c r="H17" s="70"/>
      <c r="I17" s="70"/>
      <c r="J17" s="71"/>
      <c r="K17" s="18"/>
      <c r="L17" s="21"/>
      <c r="M17" s="22"/>
    </row>
    <row r="18" spans="1:13" x14ac:dyDescent="0.35">
      <c r="A18" s="70"/>
      <c r="B18" s="70"/>
      <c r="C18" s="70"/>
      <c r="D18" s="70"/>
      <c r="E18" s="70"/>
      <c r="F18" s="70"/>
      <c r="G18" s="70"/>
      <c r="H18" s="70"/>
      <c r="I18" s="70"/>
      <c r="J18" s="71"/>
      <c r="K18" s="18"/>
      <c r="L18" s="21"/>
      <c r="M18" s="22"/>
    </row>
    <row r="19" spans="1:13" x14ac:dyDescent="0.35">
      <c r="A19" s="70"/>
      <c r="B19" s="70"/>
      <c r="C19" s="70"/>
      <c r="D19" s="70"/>
      <c r="E19" s="70"/>
      <c r="F19" s="70"/>
      <c r="G19" s="70"/>
      <c r="H19" s="70"/>
      <c r="I19" s="70"/>
      <c r="J19" s="71"/>
      <c r="K19" s="18"/>
      <c r="L19" s="21"/>
      <c r="M19" s="22"/>
    </row>
    <row r="20" spans="1:13" x14ac:dyDescent="0.35">
      <c r="A20" s="70"/>
      <c r="B20" s="70"/>
      <c r="C20" s="70"/>
      <c r="D20" s="70"/>
      <c r="E20" s="70"/>
      <c r="F20" s="70"/>
      <c r="G20" s="70"/>
      <c r="H20" s="70"/>
      <c r="I20" s="70"/>
      <c r="J20" s="71"/>
      <c r="K20" s="18"/>
      <c r="L20" s="21"/>
      <c r="M20" s="22"/>
    </row>
    <row r="21" spans="1:13" x14ac:dyDescent="0.35">
      <c r="A21" s="70"/>
      <c r="B21" s="70"/>
      <c r="C21" s="70"/>
      <c r="D21" s="70"/>
      <c r="E21" s="70"/>
      <c r="F21" s="70"/>
      <c r="G21" s="70"/>
      <c r="H21" s="70"/>
      <c r="I21" s="70"/>
      <c r="J21" s="71"/>
      <c r="K21" s="18"/>
      <c r="L21" s="21"/>
      <c r="M21" s="22"/>
    </row>
    <row r="22" spans="1:13" x14ac:dyDescent="0.35">
      <c r="A22" s="70"/>
      <c r="B22" s="70"/>
      <c r="C22" s="70"/>
      <c r="D22" s="70"/>
      <c r="E22" s="70"/>
      <c r="F22" s="70"/>
      <c r="G22" s="70"/>
      <c r="H22" s="70"/>
      <c r="I22" s="70"/>
      <c r="J22" s="71"/>
      <c r="K22" s="18"/>
      <c r="L22" s="21"/>
      <c r="M22" s="22"/>
    </row>
    <row r="23" spans="1:13" x14ac:dyDescent="0.35">
      <c r="A23" s="76"/>
      <c r="B23" s="76"/>
      <c r="C23" s="76"/>
      <c r="D23" s="76"/>
      <c r="E23" s="76"/>
      <c r="F23" s="76"/>
      <c r="G23" s="76"/>
      <c r="H23" s="76"/>
      <c r="I23" s="76"/>
      <c r="J23" s="77"/>
      <c r="K23" s="2"/>
      <c r="L23" s="21"/>
      <c r="M23" s="22"/>
    </row>
    <row r="24" spans="1:13" x14ac:dyDescent="0.35">
      <c r="A24" s="70"/>
      <c r="B24" s="70"/>
      <c r="C24" s="70"/>
      <c r="D24" s="70"/>
      <c r="E24" s="70"/>
      <c r="F24" s="70"/>
      <c r="G24" s="70"/>
      <c r="H24" s="70"/>
      <c r="I24" s="70"/>
      <c r="J24" s="71"/>
      <c r="K24" s="2"/>
      <c r="L24" s="21"/>
      <c r="M24" s="22"/>
    </row>
    <row r="25" spans="1:13" x14ac:dyDescent="0.35">
      <c r="A25" s="74"/>
      <c r="B25" s="74"/>
      <c r="C25" s="74"/>
      <c r="D25" s="74"/>
      <c r="E25" s="74"/>
      <c r="F25" s="74"/>
      <c r="G25" s="74"/>
      <c r="H25" s="74"/>
      <c r="I25" s="74"/>
      <c r="J25" s="75"/>
      <c r="K25" s="2"/>
      <c r="L25" s="13"/>
      <c r="M25" s="14"/>
    </row>
    <row r="26" spans="1:13" ht="15" thickBot="1" x14ac:dyDescent="0.4"/>
    <row r="27" spans="1:13" ht="15.5" thickTop="1" thickBot="1" x14ac:dyDescent="0.4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23"/>
      <c r="L27" s="25" t="s">
        <v>20</v>
      </c>
      <c r="M27" s="15">
        <f>(COUNTA(L8:L25)*150)+(COUNTA(M8:M25)*75)</f>
        <v>0</v>
      </c>
    </row>
    <row r="28" spans="1:13" ht="15" thickTop="1" x14ac:dyDescent="0.35">
      <c r="A28" s="1" t="s">
        <v>60</v>
      </c>
    </row>
    <row r="30" spans="1:13" ht="29.5" thickBot="1" x14ac:dyDescent="0.4">
      <c r="I30" s="100" t="s">
        <v>63</v>
      </c>
      <c r="J30" s="100"/>
      <c r="K30" s="2"/>
      <c r="L30" s="16"/>
      <c r="M30" s="2" t="s">
        <v>27</v>
      </c>
    </row>
    <row r="31" spans="1:13" ht="14.5" customHeight="1" x14ac:dyDescent="0.35">
      <c r="A31" s="54" t="s">
        <v>62</v>
      </c>
      <c r="B31" s="55"/>
      <c r="C31" s="55"/>
      <c r="D31" s="55"/>
      <c r="E31" s="55"/>
      <c r="F31" s="55"/>
      <c r="G31" s="55"/>
      <c r="H31" s="56"/>
      <c r="I31" s="96" t="s">
        <v>12</v>
      </c>
      <c r="J31" s="97"/>
      <c r="K31" s="84" t="s">
        <v>61</v>
      </c>
      <c r="L31" s="84" t="s">
        <v>12</v>
      </c>
      <c r="M31" s="11" t="s">
        <v>17</v>
      </c>
    </row>
    <row r="32" spans="1:13" ht="29" x14ac:dyDescent="0.35">
      <c r="A32" s="57"/>
      <c r="B32" s="58"/>
      <c r="C32" s="58"/>
      <c r="D32" s="58"/>
      <c r="E32" s="58"/>
      <c r="F32" s="58"/>
      <c r="G32" s="58"/>
      <c r="H32" s="59"/>
      <c r="I32" s="98"/>
      <c r="J32" s="62"/>
      <c r="K32" s="95"/>
      <c r="L32" s="85"/>
      <c r="M32" s="30" t="s">
        <v>18</v>
      </c>
    </row>
    <row r="33" spans="1:13" x14ac:dyDescent="0.35">
      <c r="A33" s="60"/>
      <c r="B33" s="61"/>
      <c r="C33" s="61"/>
      <c r="D33" s="61"/>
      <c r="E33" s="61"/>
      <c r="F33" s="61"/>
      <c r="G33" s="61"/>
      <c r="H33" s="62"/>
      <c r="I33" s="94">
        <v>75</v>
      </c>
      <c r="J33" s="94"/>
      <c r="K33" s="85"/>
      <c r="L33" s="21">
        <v>20</v>
      </c>
      <c r="M33" s="22" t="s">
        <v>64</v>
      </c>
    </row>
    <row r="34" spans="1:13" x14ac:dyDescent="0.35">
      <c r="A34" s="70"/>
      <c r="B34" s="70"/>
      <c r="C34" s="70"/>
      <c r="D34" s="70"/>
      <c r="E34" s="70"/>
      <c r="F34" s="70"/>
      <c r="G34" s="70"/>
      <c r="H34" s="71"/>
      <c r="I34" s="92"/>
      <c r="J34" s="71"/>
      <c r="K34" s="29"/>
      <c r="L34" s="21">
        <f>K34*20</f>
        <v>0</v>
      </c>
      <c r="M34" s="22"/>
    </row>
    <row r="35" spans="1:13" x14ac:dyDescent="0.35">
      <c r="A35" s="70"/>
      <c r="B35" s="70"/>
      <c r="C35" s="70"/>
      <c r="D35" s="70"/>
      <c r="E35" s="70"/>
      <c r="F35" s="70"/>
      <c r="G35" s="70"/>
      <c r="H35" s="71"/>
      <c r="I35" s="92"/>
      <c r="J35" s="71"/>
      <c r="K35" s="29"/>
      <c r="L35" s="21">
        <f t="shared" ref="L35:L56" si="0">K35*20</f>
        <v>0</v>
      </c>
      <c r="M35" s="22"/>
    </row>
    <row r="36" spans="1:13" x14ac:dyDescent="0.35">
      <c r="A36" s="70"/>
      <c r="B36" s="70"/>
      <c r="C36" s="70"/>
      <c r="D36" s="70"/>
      <c r="E36" s="70"/>
      <c r="F36" s="70"/>
      <c r="G36" s="70"/>
      <c r="H36" s="71"/>
      <c r="I36" s="92"/>
      <c r="J36" s="71"/>
      <c r="K36" s="29"/>
      <c r="L36" s="21">
        <f t="shared" si="0"/>
        <v>0</v>
      </c>
      <c r="M36" s="22"/>
    </row>
    <row r="37" spans="1:13" x14ac:dyDescent="0.35">
      <c r="A37" s="70"/>
      <c r="B37" s="70"/>
      <c r="C37" s="70"/>
      <c r="D37" s="70"/>
      <c r="E37" s="70"/>
      <c r="F37" s="70"/>
      <c r="G37" s="70"/>
      <c r="H37" s="71"/>
      <c r="I37" s="92"/>
      <c r="J37" s="71"/>
      <c r="K37" s="29"/>
      <c r="L37" s="21">
        <f t="shared" si="0"/>
        <v>0</v>
      </c>
      <c r="M37" s="22"/>
    </row>
    <row r="38" spans="1:13" x14ac:dyDescent="0.35">
      <c r="A38" s="70"/>
      <c r="B38" s="70"/>
      <c r="C38" s="70"/>
      <c r="D38" s="70"/>
      <c r="E38" s="70"/>
      <c r="F38" s="70"/>
      <c r="G38" s="70"/>
      <c r="H38" s="71"/>
      <c r="I38" s="92"/>
      <c r="J38" s="71"/>
      <c r="K38" s="29"/>
      <c r="L38" s="21">
        <f t="shared" si="0"/>
        <v>0</v>
      </c>
      <c r="M38" s="22"/>
    </row>
    <row r="39" spans="1:13" x14ac:dyDescent="0.35">
      <c r="A39" s="70"/>
      <c r="B39" s="70"/>
      <c r="C39" s="70"/>
      <c r="D39" s="70"/>
      <c r="E39" s="70"/>
      <c r="F39" s="70"/>
      <c r="G39" s="70"/>
      <c r="H39" s="71"/>
      <c r="I39" s="92"/>
      <c r="J39" s="71"/>
      <c r="K39" s="29"/>
      <c r="L39" s="21">
        <f t="shared" si="0"/>
        <v>0</v>
      </c>
      <c r="M39" s="22"/>
    </row>
    <row r="40" spans="1:13" x14ac:dyDescent="0.35">
      <c r="A40" s="70"/>
      <c r="B40" s="70"/>
      <c r="C40" s="70"/>
      <c r="D40" s="70"/>
      <c r="E40" s="70"/>
      <c r="F40" s="70"/>
      <c r="G40" s="70"/>
      <c r="H40" s="71"/>
      <c r="I40" s="92"/>
      <c r="J40" s="71"/>
      <c r="K40" s="29"/>
      <c r="L40" s="21">
        <f t="shared" si="0"/>
        <v>0</v>
      </c>
      <c r="M40" s="22"/>
    </row>
    <row r="41" spans="1:13" x14ac:dyDescent="0.35">
      <c r="A41" s="70"/>
      <c r="B41" s="70"/>
      <c r="C41" s="70"/>
      <c r="D41" s="70"/>
      <c r="E41" s="70"/>
      <c r="F41" s="70"/>
      <c r="G41" s="70"/>
      <c r="H41" s="71"/>
      <c r="I41" s="92"/>
      <c r="J41" s="71"/>
      <c r="K41" s="29"/>
      <c r="L41" s="21">
        <f t="shared" si="0"/>
        <v>0</v>
      </c>
      <c r="M41" s="22"/>
    </row>
    <row r="42" spans="1:13" x14ac:dyDescent="0.35">
      <c r="A42" s="70"/>
      <c r="B42" s="70"/>
      <c r="C42" s="70"/>
      <c r="D42" s="70"/>
      <c r="E42" s="70"/>
      <c r="F42" s="70"/>
      <c r="G42" s="70"/>
      <c r="H42" s="71"/>
      <c r="I42" s="92"/>
      <c r="J42" s="71"/>
      <c r="K42" s="29"/>
      <c r="L42" s="21">
        <f t="shared" si="0"/>
        <v>0</v>
      </c>
      <c r="M42" s="22"/>
    </row>
    <row r="43" spans="1:13" x14ac:dyDescent="0.35">
      <c r="A43" s="70"/>
      <c r="B43" s="70"/>
      <c r="C43" s="70"/>
      <c r="D43" s="70"/>
      <c r="E43" s="70"/>
      <c r="F43" s="70"/>
      <c r="G43" s="70"/>
      <c r="H43" s="71"/>
      <c r="I43" s="92"/>
      <c r="J43" s="71"/>
      <c r="K43" s="29"/>
      <c r="L43" s="21">
        <f t="shared" si="0"/>
        <v>0</v>
      </c>
      <c r="M43" s="22"/>
    </row>
    <row r="44" spans="1:13" x14ac:dyDescent="0.35">
      <c r="A44" s="70"/>
      <c r="B44" s="70"/>
      <c r="C44" s="70"/>
      <c r="D44" s="70"/>
      <c r="E44" s="70"/>
      <c r="F44" s="70"/>
      <c r="G44" s="70"/>
      <c r="H44" s="71"/>
      <c r="I44" s="92"/>
      <c r="J44" s="71"/>
      <c r="K44" s="29"/>
      <c r="L44" s="21">
        <f t="shared" si="0"/>
        <v>0</v>
      </c>
      <c r="M44" s="22"/>
    </row>
    <row r="45" spans="1:13" x14ac:dyDescent="0.35">
      <c r="A45" s="70"/>
      <c r="B45" s="70"/>
      <c r="C45" s="70"/>
      <c r="D45" s="70"/>
      <c r="E45" s="70"/>
      <c r="F45" s="70"/>
      <c r="G45" s="70"/>
      <c r="H45" s="71"/>
      <c r="I45" s="92"/>
      <c r="J45" s="71"/>
      <c r="K45" s="29"/>
      <c r="L45" s="21">
        <f t="shared" si="0"/>
        <v>0</v>
      </c>
      <c r="M45" s="22"/>
    </row>
    <row r="46" spans="1:13" x14ac:dyDescent="0.35">
      <c r="A46" s="70"/>
      <c r="B46" s="70"/>
      <c r="C46" s="70"/>
      <c r="D46" s="70"/>
      <c r="E46" s="70"/>
      <c r="F46" s="70"/>
      <c r="G46" s="70"/>
      <c r="H46" s="71"/>
      <c r="I46" s="92"/>
      <c r="J46" s="71"/>
      <c r="K46" s="29"/>
      <c r="L46" s="21">
        <f t="shared" si="0"/>
        <v>0</v>
      </c>
      <c r="M46" s="22"/>
    </row>
    <row r="47" spans="1:13" x14ac:dyDescent="0.35">
      <c r="A47" s="70"/>
      <c r="B47" s="70"/>
      <c r="C47" s="70"/>
      <c r="D47" s="70"/>
      <c r="E47" s="70"/>
      <c r="F47" s="70"/>
      <c r="G47" s="70"/>
      <c r="H47" s="71"/>
      <c r="I47" s="92"/>
      <c r="J47" s="71"/>
      <c r="K47" s="29"/>
      <c r="L47" s="21">
        <f t="shared" si="0"/>
        <v>0</v>
      </c>
      <c r="M47" s="22"/>
    </row>
    <row r="48" spans="1:13" x14ac:dyDescent="0.35">
      <c r="A48" s="70"/>
      <c r="B48" s="70"/>
      <c r="C48" s="70"/>
      <c r="D48" s="70"/>
      <c r="E48" s="70"/>
      <c r="F48" s="70"/>
      <c r="G48" s="70"/>
      <c r="H48" s="71"/>
      <c r="I48" s="92"/>
      <c r="J48" s="71"/>
      <c r="K48" s="29"/>
      <c r="L48" s="21">
        <f t="shared" si="0"/>
        <v>0</v>
      </c>
      <c r="M48" s="22"/>
    </row>
    <row r="49" spans="1:13" x14ac:dyDescent="0.35">
      <c r="A49" s="70"/>
      <c r="B49" s="70"/>
      <c r="C49" s="70"/>
      <c r="D49" s="70"/>
      <c r="E49" s="70"/>
      <c r="F49" s="70"/>
      <c r="G49" s="70"/>
      <c r="H49" s="71"/>
      <c r="I49" s="92"/>
      <c r="J49" s="71"/>
      <c r="K49" s="29"/>
      <c r="L49" s="21">
        <f>K49*20</f>
        <v>0</v>
      </c>
      <c r="M49" s="22"/>
    </row>
    <row r="50" spans="1:13" x14ac:dyDescent="0.35">
      <c r="A50" s="70"/>
      <c r="B50" s="70"/>
      <c r="C50" s="70"/>
      <c r="D50" s="70"/>
      <c r="E50" s="70"/>
      <c r="F50" s="70"/>
      <c r="G50" s="70"/>
      <c r="H50" s="71"/>
      <c r="I50" s="92"/>
      <c r="J50" s="71"/>
      <c r="K50" s="29"/>
      <c r="L50" s="21">
        <f>K50*20</f>
        <v>0</v>
      </c>
      <c r="M50" s="22"/>
    </row>
    <row r="51" spans="1:13" x14ac:dyDescent="0.35">
      <c r="A51" s="74"/>
      <c r="B51" s="74"/>
      <c r="C51" s="74"/>
      <c r="D51" s="74"/>
      <c r="E51" s="74"/>
      <c r="F51" s="74"/>
      <c r="G51" s="74"/>
      <c r="H51" s="74"/>
      <c r="I51" s="93"/>
      <c r="J51" s="93"/>
      <c r="K51" s="29"/>
      <c r="L51" s="21">
        <f>K51*20</f>
        <v>0</v>
      </c>
      <c r="M51" s="22"/>
    </row>
    <row r="52" spans="1:13" x14ac:dyDescent="0.35">
      <c r="A52" s="70"/>
      <c r="B52" s="70"/>
      <c r="C52" s="70"/>
      <c r="D52" s="70"/>
      <c r="E52" s="70"/>
      <c r="F52" s="70"/>
      <c r="G52" s="70"/>
      <c r="H52" s="71"/>
      <c r="I52" s="92"/>
      <c r="J52" s="71"/>
      <c r="K52" s="29"/>
      <c r="L52" s="21">
        <f t="shared" si="0"/>
        <v>0</v>
      </c>
      <c r="M52" s="22"/>
    </row>
    <row r="53" spans="1:13" x14ac:dyDescent="0.35">
      <c r="A53" s="70"/>
      <c r="B53" s="70"/>
      <c r="C53" s="70"/>
      <c r="D53" s="70"/>
      <c r="E53" s="70"/>
      <c r="F53" s="70"/>
      <c r="G53" s="70"/>
      <c r="H53" s="71"/>
      <c r="I53" s="92"/>
      <c r="J53" s="71"/>
      <c r="K53" s="29"/>
      <c r="L53" s="21">
        <f t="shared" si="0"/>
        <v>0</v>
      </c>
      <c r="M53" s="22"/>
    </row>
    <row r="54" spans="1:13" x14ac:dyDescent="0.35">
      <c r="A54" s="70"/>
      <c r="B54" s="70"/>
      <c r="C54" s="70"/>
      <c r="D54" s="70"/>
      <c r="E54" s="70"/>
      <c r="F54" s="70"/>
      <c r="G54" s="70"/>
      <c r="H54" s="71"/>
      <c r="I54" s="92"/>
      <c r="J54" s="71"/>
      <c r="K54" s="29"/>
      <c r="L54" s="21">
        <f t="shared" si="0"/>
        <v>0</v>
      </c>
      <c r="M54" s="22"/>
    </row>
    <row r="55" spans="1:13" x14ac:dyDescent="0.35">
      <c r="A55" s="70"/>
      <c r="B55" s="70"/>
      <c r="C55" s="70"/>
      <c r="D55" s="70"/>
      <c r="E55" s="70"/>
      <c r="F55" s="70"/>
      <c r="G55" s="70"/>
      <c r="H55" s="71"/>
      <c r="I55" s="92"/>
      <c r="J55" s="71"/>
      <c r="K55" s="29"/>
      <c r="L55" s="21">
        <f t="shared" si="0"/>
        <v>0</v>
      </c>
      <c r="M55" s="22"/>
    </row>
    <row r="56" spans="1:13" x14ac:dyDescent="0.35">
      <c r="A56" s="70"/>
      <c r="B56" s="70"/>
      <c r="C56" s="70"/>
      <c r="D56" s="70"/>
      <c r="E56" s="70"/>
      <c r="F56" s="70"/>
      <c r="G56" s="70"/>
      <c r="H56" s="71"/>
      <c r="I56" s="92"/>
      <c r="J56" s="71"/>
      <c r="K56" s="29"/>
      <c r="L56" s="21">
        <f t="shared" si="0"/>
        <v>0</v>
      </c>
      <c r="M56" s="14"/>
    </row>
    <row r="57" spans="1:13" ht="15" thickBot="1" x14ac:dyDescent="0.4"/>
    <row r="58" spans="1:13" ht="15" thickTop="1" x14ac:dyDescent="0.3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23"/>
      <c r="L58" s="32" t="s">
        <v>20</v>
      </c>
      <c r="M58" s="33"/>
    </row>
    <row r="59" spans="1:13" x14ac:dyDescent="0.35">
      <c r="A59" s="1" t="s">
        <v>65</v>
      </c>
    </row>
    <row r="60" spans="1:13" ht="6" customHeight="1" x14ac:dyDescent="0.35"/>
    <row r="61" spans="1:13" ht="27" customHeight="1" thickBot="1" x14ac:dyDescent="0.4">
      <c r="I61" s="100" t="s">
        <v>63</v>
      </c>
      <c r="J61" s="100"/>
      <c r="K61" s="2"/>
      <c r="L61" s="16"/>
      <c r="M61" s="2" t="s">
        <v>27</v>
      </c>
    </row>
    <row r="62" spans="1:13" x14ac:dyDescent="0.35">
      <c r="A62" s="54" t="s">
        <v>62</v>
      </c>
      <c r="B62" s="55"/>
      <c r="C62" s="55"/>
      <c r="D62" s="55"/>
      <c r="E62" s="55"/>
      <c r="F62" s="55"/>
      <c r="G62" s="55"/>
      <c r="H62" s="56"/>
      <c r="I62" s="96" t="s">
        <v>12</v>
      </c>
      <c r="J62" s="97"/>
      <c r="K62" s="84" t="s">
        <v>61</v>
      </c>
      <c r="L62" s="84" t="s">
        <v>12</v>
      </c>
      <c r="M62" s="11" t="s">
        <v>17</v>
      </c>
    </row>
    <row r="63" spans="1:13" ht="29" customHeight="1" x14ac:dyDescent="0.35">
      <c r="A63" s="57"/>
      <c r="B63" s="58"/>
      <c r="C63" s="58"/>
      <c r="D63" s="58"/>
      <c r="E63" s="58"/>
      <c r="F63" s="58"/>
      <c r="G63" s="58"/>
      <c r="H63" s="59"/>
      <c r="I63" s="98"/>
      <c r="J63" s="62"/>
      <c r="K63" s="95"/>
      <c r="L63" s="85"/>
      <c r="M63" s="30" t="s">
        <v>18</v>
      </c>
    </row>
    <row r="64" spans="1:13" x14ac:dyDescent="0.35">
      <c r="A64" s="60"/>
      <c r="B64" s="61"/>
      <c r="C64" s="61"/>
      <c r="D64" s="61"/>
      <c r="E64" s="61"/>
      <c r="F64" s="61"/>
      <c r="G64" s="61"/>
      <c r="H64" s="62"/>
      <c r="I64" s="94">
        <v>50</v>
      </c>
      <c r="J64" s="94"/>
      <c r="K64" s="85"/>
      <c r="L64" s="21">
        <v>10</v>
      </c>
      <c r="M64" s="22" t="s">
        <v>64</v>
      </c>
    </row>
    <row r="65" spans="1:13" x14ac:dyDescent="0.35">
      <c r="A65" s="70"/>
      <c r="B65" s="70"/>
      <c r="C65" s="70"/>
      <c r="D65" s="70"/>
      <c r="E65" s="70"/>
      <c r="F65" s="70"/>
      <c r="G65" s="70"/>
      <c r="H65" s="71"/>
      <c r="I65" s="92"/>
      <c r="J65" s="71"/>
      <c r="K65" s="29"/>
      <c r="L65" s="21">
        <f>K65*10</f>
        <v>0</v>
      </c>
      <c r="M65" s="22"/>
    </row>
    <row r="66" spans="1:13" x14ac:dyDescent="0.35">
      <c r="A66" s="70"/>
      <c r="B66" s="70"/>
      <c r="C66" s="70"/>
      <c r="D66" s="70"/>
      <c r="E66" s="70"/>
      <c r="F66" s="70"/>
      <c r="G66" s="70"/>
      <c r="H66" s="71"/>
      <c r="I66" s="92"/>
      <c r="J66" s="71"/>
      <c r="K66" s="29"/>
      <c r="L66" s="21">
        <f t="shared" ref="L66:L87" si="1">K66*10</f>
        <v>0</v>
      </c>
      <c r="M66" s="22"/>
    </row>
    <row r="67" spans="1:13" x14ac:dyDescent="0.35">
      <c r="A67" s="70"/>
      <c r="B67" s="70"/>
      <c r="C67" s="70"/>
      <c r="D67" s="70"/>
      <c r="E67" s="70"/>
      <c r="F67" s="70"/>
      <c r="G67" s="70"/>
      <c r="H67" s="71"/>
      <c r="I67" s="92"/>
      <c r="J67" s="71"/>
      <c r="K67" s="29"/>
      <c r="L67" s="21">
        <f t="shared" si="1"/>
        <v>0</v>
      </c>
      <c r="M67" s="22"/>
    </row>
    <row r="68" spans="1:13" x14ac:dyDescent="0.35">
      <c r="A68" s="70"/>
      <c r="B68" s="70"/>
      <c r="C68" s="70"/>
      <c r="D68" s="70"/>
      <c r="E68" s="70"/>
      <c r="F68" s="70"/>
      <c r="G68" s="70"/>
      <c r="H68" s="71"/>
      <c r="I68" s="92"/>
      <c r="J68" s="71"/>
      <c r="K68" s="29"/>
      <c r="L68" s="21">
        <f t="shared" si="1"/>
        <v>0</v>
      </c>
      <c r="M68" s="22"/>
    </row>
    <row r="69" spans="1:13" x14ac:dyDescent="0.35">
      <c r="A69" s="70"/>
      <c r="B69" s="70"/>
      <c r="C69" s="70"/>
      <c r="D69" s="70"/>
      <c r="E69" s="70"/>
      <c r="F69" s="70"/>
      <c r="G69" s="70"/>
      <c r="H69" s="71"/>
      <c r="I69" s="92"/>
      <c r="J69" s="71"/>
      <c r="K69" s="29"/>
      <c r="L69" s="21">
        <f t="shared" si="1"/>
        <v>0</v>
      </c>
      <c r="M69" s="22"/>
    </row>
    <row r="70" spans="1:13" x14ac:dyDescent="0.35">
      <c r="A70" s="70"/>
      <c r="B70" s="70"/>
      <c r="C70" s="70"/>
      <c r="D70" s="70"/>
      <c r="E70" s="70"/>
      <c r="F70" s="70"/>
      <c r="G70" s="70"/>
      <c r="H70" s="71"/>
      <c r="I70" s="92"/>
      <c r="J70" s="71"/>
      <c r="K70" s="29"/>
      <c r="L70" s="21">
        <f t="shared" si="1"/>
        <v>0</v>
      </c>
      <c r="M70" s="22"/>
    </row>
    <row r="71" spans="1:13" x14ac:dyDescent="0.35">
      <c r="A71" s="70"/>
      <c r="B71" s="70"/>
      <c r="C71" s="70"/>
      <c r="D71" s="70"/>
      <c r="E71" s="70"/>
      <c r="F71" s="70"/>
      <c r="G71" s="70"/>
      <c r="H71" s="71"/>
      <c r="I71" s="92"/>
      <c r="J71" s="71"/>
      <c r="K71" s="29"/>
      <c r="L71" s="21">
        <f t="shared" si="1"/>
        <v>0</v>
      </c>
      <c r="M71" s="22"/>
    </row>
    <row r="72" spans="1:13" x14ac:dyDescent="0.35">
      <c r="A72" s="70"/>
      <c r="B72" s="70"/>
      <c r="C72" s="70"/>
      <c r="D72" s="70"/>
      <c r="E72" s="70"/>
      <c r="F72" s="70"/>
      <c r="G72" s="70"/>
      <c r="H72" s="71"/>
      <c r="I72" s="92"/>
      <c r="J72" s="71"/>
      <c r="K72" s="29"/>
      <c r="L72" s="21">
        <f t="shared" si="1"/>
        <v>0</v>
      </c>
      <c r="M72" s="22"/>
    </row>
    <row r="73" spans="1:13" x14ac:dyDescent="0.35">
      <c r="A73" s="70"/>
      <c r="B73" s="70"/>
      <c r="C73" s="70"/>
      <c r="D73" s="70"/>
      <c r="E73" s="70"/>
      <c r="F73" s="70"/>
      <c r="G73" s="70"/>
      <c r="H73" s="71"/>
      <c r="I73" s="92"/>
      <c r="J73" s="71"/>
      <c r="K73" s="29"/>
      <c r="L73" s="21">
        <f t="shared" si="1"/>
        <v>0</v>
      </c>
      <c r="M73" s="22"/>
    </row>
    <row r="74" spans="1:13" x14ac:dyDescent="0.35">
      <c r="A74" s="70"/>
      <c r="B74" s="70"/>
      <c r="C74" s="70"/>
      <c r="D74" s="70"/>
      <c r="E74" s="70"/>
      <c r="F74" s="70"/>
      <c r="G74" s="70"/>
      <c r="H74" s="71"/>
      <c r="I74" s="92"/>
      <c r="J74" s="71"/>
      <c r="K74" s="29"/>
      <c r="L74" s="21">
        <f t="shared" si="1"/>
        <v>0</v>
      </c>
      <c r="M74" s="22"/>
    </row>
    <row r="75" spans="1:13" x14ac:dyDescent="0.35">
      <c r="A75" s="70"/>
      <c r="B75" s="70"/>
      <c r="C75" s="70"/>
      <c r="D75" s="70"/>
      <c r="E75" s="70"/>
      <c r="F75" s="70"/>
      <c r="G75" s="70"/>
      <c r="H75" s="71"/>
      <c r="I75" s="92"/>
      <c r="J75" s="71"/>
      <c r="K75" s="29"/>
      <c r="L75" s="21">
        <f t="shared" si="1"/>
        <v>0</v>
      </c>
      <c r="M75" s="22"/>
    </row>
    <row r="76" spans="1:13" x14ac:dyDescent="0.35">
      <c r="A76" s="70"/>
      <c r="B76" s="70"/>
      <c r="C76" s="70"/>
      <c r="D76" s="70"/>
      <c r="E76" s="70"/>
      <c r="F76" s="70"/>
      <c r="G76" s="70"/>
      <c r="H76" s="71"/>
      <c r="I76" s="92"/>
      <c r="J76" s="71"/>
      <c r="K76" s="29"/>
      <c r="L76" s="21">
        <f t="shared" si="1"/>
        <v>0</v>
      </c>
      <c r="M76" s="22"/>
    </row>
    <row r="77" spans="1:13" x14ac:dyDescent="0.35">
      <c r="A77" s="70"/>
      <c r="B77" s="70"/>
      <c r="C77" s="70"/>
      <c r="D77" s="70"/>
      <c r="E77" s="70"/>
      <c r="F77" s="70"/>
      <c r="G77" s="70"/>
      <c r="H77" s="71"/>
      <c r="I77" s="92"/>
      <c r="J77" s="71"/>
      <c r="K77" s="29"/>
      <c r="L77" s="21">
        <f t="shared" si="1"/>
        <v>0</v>
      </c>
      <c r="M77" s="22"/>
    </row>
    <row r="78" spans="1:13" x14ac:dyDescent="0.35">
      <c r="A78" s="70"/>
      <c r="B78" s="70"/>
      <c r="C78" s="70"/>
      <c r="D78" s="70"/>
      <c r="E78" s="70"/>
      <c r="F78" s="70"/>
      <c r="G78" s="70"/>
      <c r="H78" s="71"/>
      <c r="I78" s="92"/>
      <c r="J78" s="71"/>
      <c r="K78" s="29"/>
      <c r="L78" s="21">
        <f t="shared" si="1"/>
        <v>0</v>
      </c>
      <c r="M78" s="22"/>
    </row>
    <row r="79" spans="1:13" x14ac:dyDescent="0.35">
      <c r="A79" s="70"/>
      <c r="B79" s="70"/>
      <c r="C79" s="70"/>
      <c r="D79" s="70"/>
      <c r="E79" s="70"/>
      <c r="F79" s="70"/>
      <c r="G79" s="70"/>
      <c r="H79" s="71"/>
      <c r="I79" s="92"/>
      <c r="J79" s="71"/>
      <c r="K79" s="29"/>
      <c r="L79" s="21">
        <f t="shared" si="1"/>
        <v>0</v>
      </c>
      <c r="M79" s="22"/>
    </row>
    <row r="80" spans="1:13" x14ac:dyDescent="0.35">
      <c r="A80" s="70"/>
      <c r="B80" s="70"/>
      <c r="C80" s="70"/>
      <c r="D80" s="70"/>
      <c r="E80" s="70"/>
      <c r="F80" s="70"/>
      <c r="G80" s="70"/>
      <c r="H80" s="71"/>
      <c r="I80" s="92"/>
      <c r="J80" s="71"/>
      <c r="K80" s="29"/>
      <c r="L80" s="21">
        <f t="shared" si="1"/>
        <v>0</v>
      </c>
      <c r="M80" s="22"/>
    </row>
    <row r="81" spans="1:13" x14ac:dyDescent="0.35">
      <c r="A81" s="70"/>
      <c r="B81" s="70"/>
      <c r="C81" s="70"/>
      <c r="D81" s="70"/>
      <c r="E81" s="70"/>
      <c r="F81" s="70"/>
      <c r="G81" s="70"/>
      <c r="H81" s="71"/>
      <c r="I81" s="92"/>
      <c r="J81" s="71"/>
      <c r="K81" s="29"/>
      <c r="L81" s="21">
        <f t="shared" si="1"/>
        <v>0</v>
      </c>
      <c r="M81" s="22"/>
    </row>
    <row r="82" spans="1:13" x14ac:dyDescent="0.35">
      <c r="A82" s="74"/>
      <c r="B82" s="74"/>
      <c r="C82" s="74"/>
      <c r="D82" s="74"/>
      <c r="E82" s="74"/>
      <c r="F82" s="74"/>
      <c r="G82" s="74"/>
      <c r="H82" s="74"/>
      <c r="I82" s="93"/>
      <c r="J82" s="93"/>
      <c r="K82" s="29"/>
      <c r="L82" s="21">
        <f t="shared" si="1"/>
        <v>0</v>
      </c>
      <c r="M82" s="22"/>
    </row>
    <row r="83" spans="1:13" x14ac:dyDescent="0.35">
      <c r="A83" s="70"/>
      <c r="B83" s="70"/>
      <c r="C83" s="70"/>
      <c r="D83" s="70"/>
      <c r="E83" s="70"/>
      <c r="F83" s="70"/>
      <c r="G83" s="70"/>
      <c r="H83" s="71"/>
      <c r="I83" s="92"/>
      <c r="J83" s="71"/>
      <c r="K83" s="29"/>
      <c r="L83" s="21">
        <f t="shared" si="1"/>
        <v>0</v>
      </c>
      <c r="M83" s="22"/>
    </row>
    <row r="84" spans="1:13" x14ac:dyDescent="0.35">
      <c r="A84" s="70"/>
      <c r="B84" s="70"/>
      <c r="C84" s="70"/>
      <c r="D84" s="70"/>
      <c r="E84" s="70"/>
      <c r="F84" s="70"/>
      <c r="G84" s="70"/>
      <c r="H84" s="71"/>
      <c r="I84" s="92"/>
      <c r="J84" s="71"/>
      <c r="K84" s="29"/>
      <c r="L84" s="21">
        <f t="shared" si="1"/>
        <v>0</v>
      </c>
      <c r="M84" s="22"/>
    </row>
    <row r="85" spans="1:13" x14ac:dyDescent="0.35">
      <c r="A85" s="70"/>
      <c r="B85" s="70"/>
      <c r="C85" s="70"/>
      <c r="D85" s="70"/>
      <c r="E85" s="70"/>
      <c r="F85" s="70"/>
      <c r="G85" s="70"/>
      <c r="H85" s="71"/>
      <c r="I85" s="92"/>
      <c r="J85" s="71"/>
      <c r="K85" s="29"/>
      <c r="L85" s="21">
        <f t="shared" si="1"/>
        <v>0</v>
      </c>
      <c r="M85" s="22"/>
    </row>
    <row r="86" spans="1:13" x14ac:dyDescent="0.35">
      <c r="A86" s="70"/>
      <c r="B86" s="70"/>
      <c r="C86" s="70"/>
      <c r="D86" s="70"/>
      <c r="E86" s="70"/>
      <c r="F86" s="70"/>
      <c r="G86" s="70"/>
      <c r="H86" s="71"/>
      <c r="I86" s="92"/>
      <c r="J86" s="71"/>
      <c r="K86" s="29"/>
      <c r="L86" s="21">
        <f t="shared" si="1"/>
        <v>0</v>
      </c>
      <c r="M86" s="22"/>
    </row>
    <row r="87" spans="1:13" x14ac:dyDescent="0.35">
      <c r="A87" s="70"/>
      <c r="B87" s="70"/>
      <c r="C87" s="70"/>
      <c r="D87" s="70"/>
      <c r="E87" s="70"/>
      <c r="F87" s="70"/>
      <c r="G87" s="70"/>
      <c r="H87" s="71"/>
      <c r="I87" s="92"/>
      <c r="J87" s="71"/>
      <c r="K87" s="29"/>
      <c r="L87" s="21">
        <f t="shared" si="1"/>
        <v>0</v>
      </c>
      <c r="M87" s="14"/>
    </row>
    <row r="88" spans="1:13" ht="15" thickBot="1" x14ac:dyDescent="0.4"/>
    <row r="89" spans="1:13" ht="15" thickTop="1" x14ac:dyDescent="0.3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23"/>
      <c r="L89" s="32" t="s">
        <v>20</v>
      </c>
      <c r="M89" s="33"/>
    </row>
    <row r="91" spans="1:13" x14ac:dyDescent="0.35">
      <c r="A91" s="1" t="s">
        <v>66</v>
      </c>
    </row>
    <row r="92" spans="1:13" x14ac:dyDescent="0.35">
      <c r="A92" t="s">
        <v>67</v>
      </c>
    </row>
    <row r="93" spans="1:13" ht="29.5" customHeight="1" thickBot="1" x14ac:dyDescent="0.4">
      <c r="J93" s="31"/>
      <c r="K93" s="83" t="s">
        <v>27</v>
      </c>
      <c r="L93" s="83"/>
      <c r="M93" s="83"/>
    </row>
    <row r="94" spans="1:13" x14ac:dyDescent="0.35">
      <c r="A94" s="54" t="s">
        <v>10</v>
      </c>
      <c r="B94" s="55"/>
      <c r="C94" s="55"/>
      <c r="D94" s="55"/>
      <c r="E94" s="55"/>
      <c r="F94" s="55"/>
      <c r="G94" s="55"/>
      <c r="H94" s="56"/>
      <c r="I94" s="83" t="s">
        <v>11</v>
      </c>
      <c r="J94" s="83"/>
      <c r="K94" s="84" t="s">
        <v>68</v>
      </c>
      <c r="L94" s="84"/>
      <c r="M94" s="86" t="s">
        <v>70</v>
      </c>
    </row>
    <row r="95" spans="1:13" x14ac:dyDescent="0.35">
      <c r="A95" s="57"/>
      <c r="B95" s="58"/>
      <c r="C95" s="58"/>
      <c r="D95" s="58"/>
      <c r="E95" s="58"/>
      <c r="F95" s="58"/>
      <c r="G95" s="58"/>
      <c r="H95" s="59"/>
      <c r="I95" s="83"/>
      <c r="J95" s="83"/>
      <c r="K95" s="85"/>
      <c r="L95" s="85"/>
      <c r="M95" s="87"/>
    </row>
    <row r="96" spans="1:13" x14ac:dyDescent="0.35">
      <c r="A96" s="60"/>
      <c r="B96" s="61"/>
      <c r="C96" s="61"/>
      <c r="D96" s="61"/>
      <c r="E96" s="61"/>
      <c r="F96" s="61"/>
      <c r="G96" s="61"/>
      <c r="H96" s="62"/>
      <c r="I96" s="83"/>
      <c r="J96" s="83"/>
      <c r="K96" s="28" t="s">
        <v>71</v>
      </c>
      <c r="L96" s="21"/>
      <c r="M96" s="22" t="s">
        <v>69</v>
      </c>
    </row>
    <row r="97" spans="1:13" x14ac:dyDescent="0.35">
      <c r="A97" s="70"/>
      <c r="B97" s="70"/>
      <c r="C97" s="70"/>
      <c r="D97" s="70"/>
      <c r="E97" s="70"/>
      <c r="F97" s="70"/>
      <c r="G97" s="70"/>
      <c r="H97" s="71"/>
      <c r="I97" s="92"/>
      <c r="J97" s="71"/>
      <c r="K97" s="29"/>
      <c r="L97" s="21"/>
      <c r="M97" s="22"/>
    </row>
    <row r="98" spans="1:13" x14ac:dyDescent="0.35">
      <c r="A98" s="70"/>
      <c r="B98" s="70"/>
      <c r="C98" s="70"/>
      <c r="D98" s="70"/>
      <c r="E98" s="70"/>
      <c r="F98" s="70"/>
      <c r="G98" s="70"/>
      <c r="H98" s="71"/>
      <c r="I98" s="92"/>
      <c r="J98" s="71"/>
      <c r="K98" s="29"/>
      <c r="L98" s="21"/>
      <c r="M98" s="22"/>
    </row>
    <row r="99" spans="1:13" x14ac:dyDescent="0.35">
      <c r="A99" s="70"/>
      <c r="B99" s="70"/>
      <c r="C99" s="70"/>
      <c r="D99" s="70"/>
      <c r="E99" s="70"/>
      <c r="F99" s="70"/>
      <c r="G99" s="70"/>
      <c r="H99" s="71"/>
      <c r="I99" s="92"/>
      <c r="J99" s="71"/>
      <c r="K99" s="29"/>
      <c r="L99" s="21"/>
      <c r="M99" s="22"/>
    </row>
    <row r="100" spans="1:13" x14ac:dyDescent="0.35">
      <c r="A100" s="70"/>
      <c r="B100" s="70"/>
      <c r="C100" s="70"/>
      <c r="D100" s="70"/>
      <c r="E100" s="70"/>
      <c r="F100" s="70"/>
      <c r="G100" s="70"/>
      <c r="H100" s="71"/>
      <c r="I100" s="92"/>
      <c r="J100" s="71"/>
      <c r="K100" s="29"/>
      <c r="L100" s="21"/>
      <c r="M100" s="22"/>
    </row>
    <row r="101" spans="1:13" x14ac:dyDescent="0.35">
      <c r="A101" s="70"/>
      <c r="B101" s="70"/>
      <c r="C101" s="70"/>
      <c r="D101" s="70"/>
      <c r="E101" s="70"/>
      <c r="F101" s="70"/>
      <c r="G101" s="70"/>
      <c r="H101" s="71"/>
      <c r="I101" s="92"/>
      <c r="J101" s="71"/>
      <c r="K101" s="29"/>
      <c r="L101" s="21"/>
      <c r="M101" s="22"/>
    </row>
    <row r="102" spans="1:13" x14ac:dyDescent="0.35">
      <c r="A102" s="70"/>
      <c r="B102" s="70"/>
      <c r="C102" s="70"/>
      <c r="D102" s="70"/>
      <c r="E102" s="70"/>
      <c r="F102" s="70"/>
      <c r="G102" s="70"/>
      <c r="H102" s="71"/>
      <c r="I102" s="92"/>
      <c r="J102" s="71"/>
      <c r="K102" s="29"/>
      <c r="L102" s="21"/>
      <c r="M102" s="22"/>
    </row>
    <row r="103" spans="1:13" x14ac:dyDescent="0.35">
      <c r="A103" s="70"/>
      <c r="B103" s="70"/>
      <c r="C103" s="70"/>
      <c r="D103" s="70"/>
      <c r="E103" s="70"/>
      <c r="F103" s="70"/>
      <c r="G103" s="70"/>
      <c r="H103" s="71"/>
      <c r="I103" s="92"/>
      <c r="J103" s="71"/>
      <c r="K103" s="29"/>
      <c r="L103" s="21"/>
      <c r="M103" s="22"/>
    </row>
    <row r="104" spans="1:13" x14ac:dyDescent="0.35">
      <c r="A104" s="70"/>
      <c r="B104" s="70"/>
      <c r="C104" s="70"/>
      <c r="D104" s="70"/>
      <c r="E104" s="70"/>
      <c r="F104" s="70"/>
      <c r="G104" s="70"/>
      <c r="H104" s="71"/>
      <c r="I104" s="92"/>
      <c r="J104" s="71"/>
      <c r="K104" s="29"/>
      <c r="L104" s="21"/>
      <c r="M104" s="22"/>
    </row>
    <row r="105" spans="1:13" x14ac:dyDescent="0.35">
      <c r="A105" s="70"/>
      <c r="B105" s="70"/>
      <c r="C105" s="70"/>
      <c r="D105" s="70"/>
      <c r="E105" s="70"/>
      <c r="F105" s="70"/>
      <c r="G105" s="70"/>
      <c r="H105" s="71"/>
      <c r="I105" s="92"/>
      <c r="J105" s="71"/>
      <c r="K105" s="29"/>
      <c r="L105" s="21"/>
      <c r="M105" s="22"/>
    </row>
    <row r="106" spans="1:13" x14ac:dyDescent="0.35">
      <c r="A106" s="70"/>
      <c r="B106" s="70"/>
      <c r="C106" s="70"/>
      <c r="D106" s="70"/>
      <c r="E106" s="70"/>
      <c r="F106" s="70"/>
      <c r="G106" s="70"/>
      <c r="H106" s="71"/>
      <c r="I106" s="92"/>
      <c r="J106" s="71"/>
      <c r="K106" s="29"/>
      <c r="L106" s="21"/>
      <c r="M106" s="22"/>
    </row>
    <row r="107" spans="1:13" x14ac:dyDescent="0.35">
      <c r="A107" s="70"/>
      <c r="B107" s="70"/>
      <c r="C107" s="70"/>
      <c r="D107" s="70"/>
      <c r="E107" s="70"/>
      <c r="F107" s="70"/>
      <c r="G107" s="70"/>
      <c r="H107" s="71"/>
      <c r="I107" s="92"/>
      <c r="J107" s="71"/>
      <c r="K107" s="29"/>
      <c r="L107" s="21"/>
      <c r="M107" s="22"/>
    </row>
    <row r="108" spans="1:13" x14ac:dyDescent="0.35">
      <c r="A108" s="70"/>
      <c r="B108" s="70"/>
      <c r="C108" s="70"/>
      <c r="D108" s="70"/>
      <c r="E108" s="70"/>
      <c r="F108" s="70"/>
      <c r="G108" s="70"/>
      <c r="H108" s="71"/>
      <c r="I108" s="92"/>
      <c r="J108" s="71"/>
      <c r="K108" s="29"/>
      <c r="L108" s="21"/>
      <c r="M108" s="22"/>
    </row>
    <row r="109" spans="1:13" x14ac:dyDescent="0.35">
      <c r="A109" s="70"/>
      <c r="B109" s="70"/>
      <c r="C109" s="70"/>
      <c r="D109" s="70"/>
      <c r="E109" s="70"/>
      <c r="F109" s="70"/>
      <c r="G109" s="70"/>
      <c r="H109" s="71"/>
      <c r="I109" s="92"/>
      <c r="J109" s="71"/>
      <c r="K109" s="29"/>
      <c r="L109" s="21"/>
      <c r="M109" s="22"/>
    </row>
    <row r="110" spans="1:13" x14ac:dyDescent="0.35">
      <c r="A110" s="70"/>
      <c r="B110" s="70"/>
      <c r="C110" s="70"/>
      <c r="D110" s="70"/>
      <c r="E110" s="70"/>
      <c r="F110" s="70"/>
      <c r="G110" s="70"/>
      <c r="H110" s="71"/>
      <c r="I110" s="92"/>
      <c r="J110" s="71"/>
      <c r="K110" s="29"/>
      <c r="L110" s="21"/>
      <c r="M110" s="22"/>
    </row>
    <row r="111" spans="1:13" x14ac:dyDescent="0.35">
      <c r="A111" s="70"/>
      <c r="B111" s="70"/>
      <c r="C111" s="70"/>
      <c r="D111" s="70"/>
      <c r="E111" s="70"/>
      <c r="F111" s="70"/>
      <c r="G111" s="70"/>
      <c r="H111" s="71"/>
      <c r="I111" s="92"/>
      <c r="J111" s="71"/>
      <c r="K111" s="29"/>
      <c r="L111" s="21"/>
      <c r="M111" s="22"/>
    </row>
    <row r="112" spans="1:13" x14ac:dyDescent="0.35">
      <c r="A112" s="70"/>
      <c r="B112" s="70"/>
      <c r="C112" s="70"/>
      <c r="D112" s="70"/>
      <c r="E112" s="70"/>
      <c r="F112" s="70"/>
      <c r="G112" s="70"/>
      <c r="H112" s="71"/>
      <c r="I112" s="92"/>
      <c r="J112" s="71"/>
      <c r="K112" s="29"/>
      <c r="L112" s="21"/>
      <c r="M112" s="22"/>
    </row>
    <row r="113" spans="1:13" x14ac:dyDescent="0.35">
      <c r="A113" s="70"/>
      <c r="B113" s="70"/>
      <c r="C113" s="70"/>
      <c r="D113" s="70"/>
      <c r="E113" s="70"/>
      <c r="F113" s="70"/>
      <c r="G113" s="70"/>
      <c r="H113" s="71"/>
      <c r="I113" s="92"/>
      <c r="J113" s="71"/>
      <c r="K113" s="29"/>
      <c r="L113" s="21"/>
      <c r="M113" s="22"/>
    </row>
    <row r="114" spans="1:13" x14ac:dyDescent="0.35">
      <c r="A114" s="70"/>
      <c r="B114" s="70"/>
      <c r="C114" s="70"/>
      <c r="D114" s="70"/>
      <c r="E114" s="70"/>
      <c r="F114" s="70"/>
      <c r="G114" s="70"/>
      <c r="H114" s="71"/>
      <c r="I114" s="92"/>
      <c r="J114" s="71"/>
      <c r="K114" s="29"/>
      <c r="L114" s="21"/>
      <c r="M114" s="22"/>
    </row>
    <row r="115" spans="1:13" x14ac:dyDescent="0.35">
      <c r="A115" s="70"/>
      <c r="B115" s="70"/>
      <c r="C115" s="70"/>
      <c r="D115" s="70"/>
      <c r="E115" s="70"/>
      <c r="F115" s="70"/>
      <c r="G115" s="70"/>
      <c r="H115" s="71"/>
      <c r="I115" s="92"/>
      <c r="J115" s="71"/>
      <c r="K115" s="29"/>
      <c r="L115" s="21"/>
      <c r="M115" s="22"/>
    </row>
    <row r="116" spans="1:13" x14ac:dyDescent="0.35">
      <c r="A116" s="70"/>
      <c r="B116" s="70"/>
      <c r="C116" s="70"/>
      <c r="D116" s="70"/>
      <c r="E116" s="70"/>
      <c r="F116" s="70"/>
      <c r="G116" s="70"/>
      <c r="H116" s="71"/>
      <c r="I116" s="92"/>
      <c r="J116" s="71"/>
      <c r="K116" s="29"/>
      <c r="L116" s="21"/>
      <c r="M116" s="22"/>
    </row>
    <row r="117" spans="1:13" x14ac:dyDescent="0.35">
      <c r="A117" s="70"/>
      <c r="B117" s="70"/>
      <c r="C117" s="70"/>
      <c r="D117" s="70"/>
      <c r="E117" s="70"/>
      <c r="F117" s="70"/>
      <c r="G117" s="70"/>
      <c r="H117" s="71"/>
      <c r="I117" s="92"/>
      <c r="J117" s="71"/>
      <c r="K117" s="29"/>
      <c r="L117" s="21"/>
      <c r="M117" s="22"/>
    </row>
    <row r="118" spans="1:13" x14ac:dyDescent="0.35">
      <c r="A118" s="70"/>
      <c r="B118" s="70"/>
      <c r="C118" s="70"/>
      <c r="D118" s="70"/>
      <c r="E118" s="70"/>
      <c r="F118" s="70"/>
      <c r="G118" s="70"/>
      <c r="H118" s="71"/>
      <c r="I118" s="92"/>
      <c r="J118" s="71"/>
      <c r="K118" s="29"/>
      <c r="L118" s="21"/>
      <c r="M118" s="22"/>
    </row>
    <row r="119" spans="1:13" x14ac:dyDescent="0.35">
      <c r="A119" s="70"/>
      <c r="B119" s="70"/>
      <c r="C119" s="70"/>
      <c r="D119" s="70"/>
      <c r="E119" s="70"/>
      <c r="F119" s="70"/>
      <c r="G119" s="70"/>
      <c r="H119" s="71"/>
      <c r="I119" s="92"/>
      <c r="J119" s="71"/>
      <c r="K119" s="29"/>
      <c r="L119" s="13"/>
      <c r="M119" s="14"/>
    </row>
    <row r="120" spans="1:13" ht="15" thickBot="1" x14ac:dyDescent="0.4"/>
    <row r="121" spans="1:13" ht="15.5" thickTop="1" thickBot="1" x14ac:dyDescent="0.4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23"/>
      <c r="L121" s="25" t="s">
        <v>20</v>
      </c>
      <c r="M121" s="15">
        <f>(COUNTA(K97:K119)*50)+(COUNTA(M97:M119)*75)</f>
        <v>0</v>
      </c>
    </row>
    <row r="122" spans="1:13" ht="15" thickTop="1" x14ac:dyDescent="0.35"/>
  </sheetData>
  <mergeCells count="183">
    <mergeCell ref="K4:M4"/>
    <mergeCell ref="A5:J7"/>
    <mergeCell ref="K5:K7"/>
    <mergeCell ref="A8:J8"/>
    <mergeCell ref="A9:J9"/>
    <mergeCell ref="A10:J10"/>
    <mergeCell ref="A17:J17"/>
    <mergeCell ref="A18:J18"/>
    <mergeCell ref="A19:J19"/>
    <mergeCell ref="A20:J20"/>
    <mergeCell ref="A21:J21"/>
    <mergeCell ref="A22:J22"/>
    <mergeCell ref="I30:J30"/>
    <mergeCell ref="A11:J11"/>
    <mergeCell ref="A12:J12"/>
    <mergeCell ref="A13:J13"/>
    <mergeCell ref="A14:J14"/>
    <mergeCell ref="A15:J15"/>
    <mergeCell ref="A16:J16"/>
    <mergeCell ref="A46:H46"/>
    <mergeCell ref="A47:H47"/>
    <mergeCell ref="A48:H48"/>
    <mergeCell ref="A49:H49"/>
    <mergeCell ref="A36:H36"/>
    <mergeCell ref="A37:H37"/>
    <mergeCell ref="A23:J23"/>
    <mergeCell ref="A24:J24"/>
    <mergeCell ref="A25:J25"/>
    <mergeCell ref="A27:J27"/>
    <mergeCell ref="A67:H67"/>
    <mergeCell ref="I67:J67"/>
    <mergeCell ref="A56:H56"/>
    <mergeCell ref="A58:J58"/>
    <mergeCell ref="K62:K64"/>
    <mergeCell ref="I61:J61"/>
    <mergeCell ref="A62:H64"/>
    <mergeCell ref="I62:J63"/>
    <mergeCell ref="A53:H53"/>
    <mergeCell ref="A54:H54"/>
    <mergeCell ref="A55:H55"/>
    <mergeCell ref="I76:J76"/>
    <mergeCell ref="A77:H77"/>
    <mergeCell ref="I77:J77"/>
    <mergeCell ref="A78:H78"/>
    <mergeCell ref="I78:J78"/>
    <mergeCell ref="A68:H68"/>
    <mergeCell ref="I68:J68"/>
    <mergeCell ref="A69:H69"/>
    <mergeCell ref="I69:J69"/>
    <mergeCell ref="I103:J103"/>
    <mergeCell ref="I104:J104"/>
    <mergeCell ref="I105:J105"/>
    <mergeCell ref="I100:J100"/>
    <mergeCell ref="I101:J101"/>
    <mergeCell ref="I102:J102"/>
    <mergeCell ref="A85:H85"/>
    <mergeCell ref="I85:J85"/>
    <mergeCell ref="A86:H86"/>
    <mergeCell ref="A99:H99"/>
    <mergeCell ref="A100:H100"/>
    <mergeCell ref="A101:H101"/>
    <mergeCell ref="A102:H102"/>
    <mergeCell ref="A87:H87"/>
    <mergeCell ref="I87:J87"/>
    <mergeCell ref="A89:J89"/>
    <mergeCell ref="I97:J97"/>
    <mergeCell ref="I98:J98"/>
    <mergeCell ref="A98:H98"/>
    <mergeCell ref="I112:J112"/>
    <mergeCell ref="I113:J113"/>
    <mergeCell ref="I114:J114"/>
    <mergeCell ref="I109:J109"/>
    <mergeCell ref="I110:J110"/>
    <mergeCell ref="I111:J111"/>
    <mergeCell ref="I106:J106"/>
    <mergeCell ref="I107:J107"/>
    <mergeCell ref="I108:J108"/>
    <mergeCell ref="K93:M93"/>
    <mergeCell ref="A94:H96"/>
    <mergeCell ref="I94:J96"/>
    <mergeCell ref="K94:K95"/>
    <mergeCell ref="L94:L95"/>
    <mergeCell ref="M94:M95"/>
    <mergeCell ref="I99:J99"/>
    <mergeCell ref="A3:M3"/>
    <mergeCell ref="A115:H115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I53:J53"/>
    <mergeCell ref="I42:J42"/>
    <mergeCell ref="A116:H116"/>
    <mergeCell ref="A117:H117"/>
    <mergeCell ref="A118:H118"/>
    <mergeCell ref="A119:H119"/>
    <mergeCell ref="A121:J121"/>
    <mergeCell ref="I115:J115"/>
    <mergeCell ref="I116:J116"/>
    <mergeCell ref="I117:J117"/>
    <mergeCell ref="I118:J118"/>
    <mergeCell ref="I119:J119"/>
    <mergeCell ref="I35:J35"/>
    <mergeCell ref="A52:H52"/>
    <mergeCell ref="A38:H38"/>
    <mergeCell ref="A39:H39"/>
    <mergeCell ref="A40:H40"/>
    <mergeCell ref="A41:H41"/>
    <mergeCell ref="A42:H42"/>
    <mergeCell ref="A43:H43"/>
    <mergeCell ref="A31:H33"/>
    <mergeCell ref="A34:H34"/>
    <mergeCell ref="A35:H35"/>
    <mergeCell ref="I43:J43"/>
    <mergeCell ref="I44:J44"/>
    <mergeCell ref="I45:J45"/>
    <mergeCell ref="I46:J46"/>
    <mergeCell ref="I47:J47"/>
    <mergeCell ref="I36:J36"/>
    <mergeCell ref="I37:J37"/>
    <mergeCell ref="I38:J38"/>
    <mergeCell ref="I39:J39"/>
    <mergeCell ref="I40:J40"/>
    <mergeCell ref="I41:J41"/>
    <mergeCell ref="A44:H44"/>
    <mergeCell ref="A45:H45"/>
    <mergeCell ref="I86:J86"/>
    <mergeCell ref="A82:H82"/>
    <mergeCell ref="I82:J82"/>
    <mergeCell ref="A83:H83"/>
    <mergeCell ref="I83:J83"/>
    <mergeCell ref="A84:H84"/>
    <mergeCell ref="I84:J84"/>
    <mergeCell ref="L62:L63"/>
    <mergeCell ref="I64:J64"/>
    <mergeCell ref="A65:H65"/>
    <mergeCell ref="I65:J65"/>
    <mergeCell ref="A66:H66"/>
    <mergeCell ref="I66:J66"/>
    <mergeCell ref="A80:H80"/>
    <mergeCell ref="I80:J80"/>
    <mergeCell ref="A81:H81"/>
    <mergeCell ref="I81:J81"/>
    <mergeCell ref="A79:H79"/>
    <mergeCell ref="I79:J79"/>
    <mergeCell ref="A74:H74"/>
    <mergeCell ref="I74:J74"/>
    <mergeCell ref="A75:H75"/>
    <mergeCell ref="I75:J75"/>
    <mergeCell ref="A76:H76"/>
    <mergeCell ref="A1:M1"/>
    <mergeCell ref="A70:H70"/>
    <mergeCell ref="I70:J70"/>
    <mergeCell ref="A71:H71"/>
    <mergeCell ref="I71:J71"/>
    <mergeCell ref="A72:H72"/>
    <mergeCell ref="I72:J72"/>
    <mergeCell ref="A73:H73"/>
    <mergeCell ref="I73:J73"/>
    <mergeCell ref="I54:J54"/>
    <mergeCell ref="I55:J55"/>
    <mergeCell ref="I56:J56"/>
    <mergeCell ref="L31:L32"/>
    <mergeCell ref="A51:H51"/>
    <mergeCell ref="I51:J51"/>
    <mergeCell ref="A50:H50"/>
    <mergeCell ref="I50:J50"/>
    <mergeCell ref="I48:J48"/>
    <mergeCell ref="I49:J49"/>
    <mergeCell ref="I52:J52"/>
    <mergeCell ref="I33:J33"/>
    <mergeCell ref="K31:K33"/>
    <mergeCell ref="I31:J32"/>
    <mergeCell ref="I34:J34"/>
  </mergeCells>
  <pageMargins left="0.7" right="0.7" top="0.75" bottom="0.75" header="0.3" footer="0.3"/>
  <pageSetup paperSize="9" orientation="landscape" r:id="rId1"/>
  <ignoredErrors>
    <ignoredError sqref="M2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38C27-9097-495E-A166-A09607305B0B}">
  <dimension ref="A1:E31"/>
  <sheetViews>
    <sheetView workbookViewId="0">
      <selection activeCell="H27" sqref="H27"/>
    </sheetView>
  </sheetViews>
  <sheetFormatPr defaultRowHeight="14.5" x14ac:dyDescent="0.35"/>
  <cols>
    <col min="1" max="1" width="17.08984375" customWidth="1"/>
    <col min="2" max="2" width="27.6328125" bestFit="1" customWidth="1"/>
    <col min="3" max="3" width="11.7265625" bestFit="1" customWidth="1"/>
    <col min="4" max="4" width="14.453125" customWidth="1"/>
    <col min="5" max="5" width="14.90625" customWidth="1"/>
  </cols>
  <sheetData>
    <row r="1" spans="1:5" ht="24.5" customHeight="1" x14ac:dyDescent="0.35">
      <c r="A1" s="50" t="s">
        <v>81</v>
      </c>
      <c r="B1" s="50"/>
      <c r="C1" s="50"/>
      <c r="D1" s="50"/>
      <c r="E1" s="50"/>
    </row>
    <row r="2" spans="1:5" ht="15" thickBot="1" x14ac:dyDescent="0.4">
      <c r="A2" s="1" t="s">
        <v>72</v>
      </c>
    </row>
    <row r="3" spans="1:5" ht="15" thickBot="1" x14ac:dyDescent="0.4">
      <c r="A3" s="39" t="s">
        <v>11</v>
      </c>
      <c r="B3" s="40" t="s">
        <v>73</v>
      </c>
      <c r="C3" s="40" t="s">
        <v>74</v>
      </c>
      <c r="D3" s="41" t="s">
        <v>75</v>
      </c>
      <c r="E3" s="40" t="s">
        <v>77</v>
      </c>
    </row>
    <row r="4" spans="1:5" x14ac:dyDescent="0.35">
      <c r="A4" s="36"/>
      <c r="B4" s="37"/>
      <c r="C4" s="38"/>
      <c r="D4" s="38">
        <f>C4/3</f>
        <v>0</v>
      </c>
      <c r="E4" s="37"/>
    </row>
    <row r="5" spans="1:5" x14ac:dyDescent="0.35">
      <c r="A5" s="34"/>
      <c r="B5" s="29"/>
      <c r="C5" s="35"/>
      <c r="D5" s="35">
        <f t="shared" ref="D5:D30" si="0">C5/3</f>
        <v>0</v>
      </c>
      <c r="E5" s="29"/>
    </row>
    <row r="6" spans="1:5" x14ac:dyDescent="0.35">
      <c r="A6" s="34"/>
      <c r="B6" s="29"/>
      <c r="C6" s="35"/>
      <c r="D6" s="35">
        <f t="shared" si="0"/>
        <v>0</v>
      </c>
      <c r="E6" s="29"/>
    </row>
    <row r="7" spans="1:5" x14ac:dyDescent="0.35">
      <c r="A7" s="34"/>
      <c r="B7" s="29"/>
      <c r="C7" s="35"/>
      <c r="D7" s="35">
        <f t="shared" si="0"/>
        <v>0</v>
      </c>
      <c r="E7" s="29"/>
    </row>
    <row r="8" spans="1:5" x14ac:dyDescent="0.35">
      <c r="A8" s="34"/>
      <c r="B8" s="29"/>
      <c r="C8" s="35"/>
      <c r="D8" s="35">
        <f t="shared" si="0"/>
        <v>0</v>
      </c>
      <c r="E8" s="29"/>
    </row>
    <row r="9" spans="1:5" x14ac:dyDescent="0.35">
      <c r="A9" s="34"/>
      <c r="B9" s="29"/>
      <c r="C9" s="35"/>
      <c r="D9" s="35">
        <f t="shared" si="0"/>
        <v>0</v>
      </c>
      <c r="E9" s="29"/>
    </row>
    <row r="10" spans="1:5" x14ac:dyDescent="0.35">
      <c r="A10" s="34"/>
      <c r="B10" s="29"/>
      <c r="C10" s="35"/>
      <c r="D10" s="35">
        <f t="shared" si="0"/>
        <v>0</v>
      </c>
      <c r="E10" s="29"/>
    </row>
    <row r="11" spans="1:5" x14ac:dyDescent="0.35">
      <c r="A11" s="34"/>
      <c r="B11" s="29"/>
      <c r="C11" s="35"/>
      <c r="D11" s="35">
        <f t="shared" si="0"/>
        <v>0</v>
      </c>
      <c r="E11" s="29"/>
    </row>
    <row r="12" spans="1:5" x14ac:dyDescent="0.35">
      <c r="A12" s="34"/>
      <c r="B12" s="29"/>
      <c r="C12" s="35"/>
      <c r="D12" s="35">
        <f t="shared" si="0"/>
        <v>0</v>
      </c>
      <c r="E12" s="29"/>
    </row>
    <row r="13" spans="1:5" x14ac:dyDescent="0.35">
      <c r="A13" s="34"/>
      <c r="B13" s="29"/>
      <c r="C13" s="35"/>
      <c r="D13" s="35">
        <f t="shared" si="0"/>
        <v>0</v>
      </c>
      <c r="E13" s="29"/>
    </row>
    <row r="14" spans="1:5" x14ac:dyDescent="0.35">
      <c r="A14" s="34"/>
      <c r="B14" s="29"/>
      <c r="C14" s="35"/>
      <c r="D14" s="35">
        <f t="shared" si="0"/>
        <v>0</v>
      </c>
      <c r="E14" s="29"/>
    </row>
    <row r="15" spans="1:5" x14ac:dyDescent="0.35">
      <c r="A15" s="34"/>
      <c r="B15" s="29"/>
      <c r="C15" s="35"/>
      <c r="D15" s="35">
        <f t="shared" si="0"/>
        <v>0</v>
      </c>
      <c r="E15" s="29"/>
    </row>
    <row r="16" spans="1:5" x14ac:dyDescent="0.35">
      <c r="A16" s="34"/>
      <c r="B16" s="29"/>
      <c r="C16" s="35"/>
      <c r="D16" s="35">
        <f t="shared" si="0"/>
        <v>0</v>
      </c>
      <c r="E16" s="29"/>
    </row>
    <row r="17" spans="1:5" x14ac:dyDescent="0.35">
      <c r="A17" s="34"/>
      <c r="B17" s="29"/>
      <c r="C17" s="35"/>
      <c r="D17" s="35">
        <f t="shared" si="0"/>
        <v>0</v>
      </c>
      <c r="E17" s="29"/>
    </row>
    <row r="18" spans="1:5" x14ac:dyDescent="0.35">
      <c r="A18" s="34"/>
      <c r="B18" s="29"/>
      <c r="C18" s="35"/>
      <c r="D18" s="35">
        <f t="shared" si="0"/>
        <v>0</v>
      </c>
      <c r="E18" s="29"/>
    </row>
    <row r="19" spans="1:5" x14ac:dyDescent="0.35">
      <c r="A19" s="29"/>
      <c r="B19" s="29"/>
      <c r="C19" s="35"/>
      <c r="D19" s="35">
        <f t="shared" si="0"/>
        <v>0</v>
      </c>
      <c r="E19" s="29"/>
    </row>
    <row r="20" spans="1:5" x14ac:dyDescent="0.35">
      <c r="A20" s="29"/>
      <c r="B20" s="29"/>
      <c r="C20" s="35"/>
      <c r="D20" s="35">
        <f t="shared" si="0"/>
        <v>0</v>
      </c>
      <c r="E20" s="29"/>
    </row>
    <row r="21" spans="1:5" x14ac:dyDescent="0.35">
      <c r="A21" s="29"/>
      <c r="B21" s="29"/>
      <c r="C21" s="35"/>
      <c r="D21" s="35">
        <f t="shared" si="0"/>
        <v>0</v>
      </c>
      <c r="E21" s="29"/>
    </row>
    <row r="22" spans="1:5" x14ac:dyDescent="0.35">
      <c r="A22" s="29"/>
      <c r="B22" s="29"/>
      <c r="C22" s="35"/>
      <c r="D22" s="35">
        <f t="shared" si="0"/>
        <v>0</v>
      </c>
      <c r="E22" s="29"/>
    </row>
    <row r="23" spans="1:5" x14ac:dyDescent="0.35">
      <c r="A23" s="29"/>
      <c r="B23" s="29"/>
      <c r="C23" s="35"/>
      <c r="D23" s="35">
        <f t="shared" si="0"/>
        <v>0</v>
      </c>
      <c r="E23" s="29"/>
    </row>
    <row r="24" spans="1:5" x14ac:dyDescent="0.35">
      <c r="A24" s="29"/>
      <c r="B24" s="29"/>
      <c r="C24" s="35"/>
      <c r="D24" s="35">
        <f t="shared" si="0"/>
        <v>0</v>
      </c>
      <c r="E24" s="29"/>
    </row>
    <row r="25" spans="1:5" x14ac:dyDescent="0.35">
      <c r="A25" s="29"/>
      <c r="B25" s="29"/>
      <c r="C25" s="35"/>
      <c r="D25" s="35">
        <f t="shared" si="0"/>
        <v>0</v>
      </c>
      <c r="E25" s="29"/>
    </row>
    <row r="26" spans="1:5" x14ac:dyDescent="0.35">
      <c r="A26" s="29"/>
      <c r="B26" s="29"/>
      <c r="C26" s="29"/>
      <c r="D26" s="35">
        <f t="shared" si="0"/>
        <v>0</v>
      </c>
      <c r="E26" s="29"/>
    </row>
    <row r="27" spans="1:5" x14ac:dyDescent="0.35">
      <c r="A27" s="29"/>
      <c r="B27" s="29"/>
      <c r="C27" s="29"/>
      <c r="D27" s="35">
        <f t="shared" si="0"/>
        <v>0</v>
      </c>
      <c r="E27" s="29"/>
    </row>
    <row r="28" spans="1:5" x14ac:dyDescent="0.35">
      <c r="A28" s="29"/>
      <c r="B28" s="29"/>
      <c r="C28" s="29"/>
      <c r="D28" s="35">
        <f t="shared" si="0"/>
        <v>0</v>
      </c>
      <c r="E28" s="29"/>
    </row>
    <row r="29" spans="1:5" x14ac:dyDescent="0.35">
      <c r="A29" s="29"/>
      <c r="B29" s="29"/>
      <c r="C29" s="29"/>
      <c r="D29" s="35">
        <f t="shared" si="0"/>
        <v>0</v>
      </c>
      <c r="E29" s="29"/>
    </row>
    <row r="30" spans="1:5" x14ac:dyDescent="0.35">
      <c r="A30" s="29"/>
      <c r="B30" s="29"/>
      <c r="C30" s="29"/>
      <c r="D30" s="35">
        <f t="shared" si="0"/>
        <v>0</v>
      </c>
      <c r="E30" s="29"/>
    </row>
    <row r="31" spans="1:5" x14ac:dyDescent="0.35">
      <c r="A31" s="101" t="s">
        <v>76</v>
      </c>
      <c r="B31" s="101"/>
      <c r="C31" s="42">
        <f>SUM(C4:C30)</f>
        <v>0</v>
      </c>
      <c r="D31" s="42">
        <f>SUM(D4:D30)</f>
        <v>0</v>
      </c>
      <c r="E31" s="29"/>
    </row>
  </sheetData>
  <mergeCells count="2">
    <mergeCell ref="A31:B31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Algemene informatie</vt:lpstr>
      <vt:lpstr>Werkingspremie elke vereniging</vt:lpstr>
      <vt:lpstr>Werkingspremie kunstvereniging</vt:lpstr>
      <vt:lpstr>Investeringspremie kunstver.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Freek Depraetere</dc:creator>
  <cp:lastModifiedBy>Freek Depraetere</cp:lastModifiedBy>
  <cp:lastPrinted>2023-01-09T08:19:42Z</cp:lastPrinted>
  <dcterms:created xsi:type="dcterms:W3CDTF">2022-12-15T13:59:51Z</dcterms:created>
  <dcterms:modified xsi:type="dcterms:W3CDTF">2023-01-11T10:44:44Z</dcterms:modified>
</cp:coreProperties>
</file>